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9_Maternal &amp; Child Health\Sharing Files 4\"/>
    </mc:Choice>
  </mc:AlternateContent>
  <xr:revisionPtr revIDLastSave="0" documentId="13_ncr:1_{67678C8C-083F-4B48-B90B-188A521CA2BC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" i="2" l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Q4" i="2"/>
  <c r="N4" i="2"/>
  <c r="K4" i="2"/>
  <c r="H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4" i="2"/>
  <c r="P19" i="2" l="1"/>
  <c r="P20" i="2"/>
  <c r="P21" i="2"/>
  <c r="S21" i="2"/>
  <c r="D17" i="2"/>
  <c r="D18" i="2"/>
  <c r="D19" i="2"/>
  <c r="S23" i="2" l="1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C3" i="2" l="1"/>
  <c r="C4" i="2"/>
  <c r="B2" i="2" s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 s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 s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 s="1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 s="1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 s="1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A3" i="2"/>
</calcChain>
</file>

<file path=xl/sharedStrings.xml><?xml version="1.0" encoding="utf-8"?>
<sst xmlns="http://schemas.openxmlformats.org/spreadsheetml/2006/main" count="1217" uniqueCount="74">
  <si>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</si>
  <si>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</si>
  <si>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</si>
  <si>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</si>
  <si>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</si>
  <si>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</si>
  <si>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</si>
  <si>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</si>
  <si>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</si>
  <si>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</si>
  <si>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</si>
  <si>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</si>
  <si>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</si>
  <si>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</si>
  <si>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</si>
  <si>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</si>
  <si>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</si>
  <si>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</si>
  <si>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</si>
  <si>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</si>
  <si>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</si>
  <si>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</si>
  <si>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</si>
  <si>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</si>
  <si>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</si>
  <si>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</si>
  <si>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</si>
  <si>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</si>
  <si>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</si>
  <si>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</si>
  <si>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</si>
  <si>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</si>
  <si>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</si>
  <si>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>*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</si>
  <si>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</si>
  <si>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</si>
  <si>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</si>
  <si>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</si>
  <si>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</si>
  <si>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</si>
  <si>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</si>
  <si>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</si>
  <si>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</si>
  <si>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</si>
  <si>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</si>
  <si>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</si>
  <si>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</si>
  <si>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</si>
  <si>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</si>
  <si>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</si>
  <si>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</si>
  <si>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</si>
  <si>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</si>
  <si>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</si>
  <si>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</si>
  <si>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</si>
  <si>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</si>
  <si>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</si>
  <si>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</si>
  <si>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</si>
  <si>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</si>
  <si>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</si>
  <si>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s</t>
  </si>
  <si>
    <t>I</t>
  </si>
  <si>
    <t>Crude and Age-Adjusted Annual C-section Rates by RHA, 2003/04-2022/23, proportion of in-hospital births</t>
  </si>
  <si>
    <t xml:space="preserve">date:     August 2, 2024 </t>
  </si>
  <si>
    <t>Count of Caesarean Section Births</t>
  </si>
  <si>
    <t>Caesarean Section Count by Health Region, 2003/04 to 2022/23</t>
  </si>
  <si>
    <t>If you require this document in a different accessible format, please contact us: by phone at 204-789-3819 or by email at info@cpe.umanitoba.ca.</t>
  </si>
  <si>
    <t>End of worksheet</t>
  </si>
  <si>
    <t>Crude percent of in-hospital births</t>
  </si>
  <si>
    <t>Maternal age-adjusted percent of in-hospital births</t>
  </si>
  <si>
    <t>Adjusted Percent of Ceasarean Section Births by Health Region, 2003/04 to 2022/23</t>
  </si>
  <si>
    <t>Crude Percent of Ceasarean Section Births by Health Region, 2003/04 to 2022/23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</si>
</sst>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5" fontId="36" fillId="0" borderId="0" xfId="0" applyNumberFormat="1" applyFont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9" fillId="0" borderId="0" xfId="0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2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164" fontId="37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3492821419417177E-2"/>
          <c:y val="0.1495775915298127"/>
          <c:w val="0.91387320009662587"/>
          <c:h val="0.61107962466230181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24.048838310000001</c:v>
                </c:pt>
                <c:pt idx="1">
                  <c:v>21.37369794</c:v>
                </c:pt>
                <c:pt idx="2">
                  <c:v>21.299167629999999</c:v>
                </c:pt>
                <c:pt idx="3">
                  <c:v>21.12334821</c:v>
                </c:pt>
                <c:pt idx="4">
                  <c:v>20.63544856</c:v>
                </c:pt>
                <c:pt idx="5">
                  <c:v>19.250929169999999</c:v>
                </c:pt>
                <c:pt idx="6">
                  <c:v>20.82086803</c:v>
                </c:pt>
                <c:pt idx="7">
                  <c:v>19.21959369</c:v>
                </c:pt>
                <c:pt idx="8">
                  <c:v>19.6952994</c:v>
                </c:pt>
                <c:pt idx="9">
                  <c:v>20.315730460000001</c:v>
                </c:pt>
                <c:pt idx="10">
                  <c:v>21.874282270000002</c:v>
                </c:pt>
                <c:pt idx="11">
                  <c:v>20.54042682</c:v>
                </c:pt>
                <c:pt idx="12">
                  <c:v>19.986303639999999</c:v>
                </c:pt>
                <c:pt idx="13">
                  <c:v>21.809553440000002</c:v>
                </c:pt>
                <c:pt idx="14">
                  <c:v>21.330617230000001</c:v>
                </c:pt>
                <c:pt idx="15">
                  <c:v>21.74838059</c:v>
                </c:pt>
                <c:pt idx="16">
                  <c:v>22.393027099999998</c:v>
                </c:pt>
                <c:pt idx="17">
                  <c:v>25.43613032</c:v>
                </c:pt>
                <c:pt idx="18">
                  <c:v>24.878258150000001</c:v>
                </c:pt>
                <c:pt idx="19">
                  <c:v>24.486335410000002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26.298633989999999</c:v>
                </c:pt>
                <c:pt idx="1">
                  <c:v>28.476253070000002</c:v>
                </c:pt>
                <c:pt idx="2">
                  <c:v>30.96179163</c:v>
                </c:pt>
                <c:pt idx="3">
                  <c:v>27.274846790000002</c:v>
                </c:pt>
                <c:pt idx="4">
                  <c:v>29.123108199999997</c:v>
                </c:pt>
                <c:pt idx="5">
                  <c:v>30.449773759999999</c:v>
                </c:pt>
                <c:pt idx="6">
                  <c:v>30.893108120000001</c:v>
                </c:pt>
                <c:pt idx="7">
                  <c:v>30.20686774</c:v>
                </c:pt>
                <c:pt idx="8">
                  <c:v>32.438506070000003</c:v>
                </c:pt>
                <c:pt idx="9">
                  <c:v>32.558478100000002</c:v>
                </c:pt>
                <c:pt idx="10">
                  <c:v>32.164009419999999</c:v>
                </c:pt>
                <c:pt idx="11">
                  <c:v>33.819562560000001</c:v>
                </c:pt>
                <c:pt idx="12">
                  <c:v>30.61934261</c:v>
                </c:pt>
                <c:pt idx="13">
                  <c:v>32.144674219999999</c:v>
                </c:pt>
                <c:pt idx="14">
                  <c:v>32.40321814</c:v>
                </c:pt>
                <c:pt idx="15">
                  <c:v>32.342790630000003</c:v>
                </c:pt>
                <c:pt idx="16">
                  <c:v>33.555761459999999</c:v>
                </c:pt>
                <c:pt idx="17">
                  <c:v>33.211442590000004</c:v>
                </c:pt>
                <c:pt idx="18">
                  <c:v>32.03421848</c:v>
                </c:pt>
                <c:pt idx="19">
                  <c:v>32.70983949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21.636237449999999</c:v>
                </c:pt>
                <c:pt idx="1">
                  <c:v>23.610253889999999</c:v>
                </c:pt>
                <c:pt idx="2">
                  <c:v>24.32441171</c:v>
                </c:pt>
                <c:pt idx="3">
                  <c:v>22.315218740000002</c:v>
                </c:pt>
                <c:pt idx="4">
                  <c:v>22.546410850000001</c:v>
                </c:pt>
                <c:pt idx="5">
                  <c:v>21.517367050000001</c:v>
                </c:pt>
                <c:pt idx="6">
                  <c:v>20.726628810000001</c:v>
                </c:pt>
                <c:pt idx="7">
                  <c:v>22.652807119999999</c:v>
                </c:pt>
                <c:pt idx="8">
                  <c:v>21.637290370000002</c:v>
                </c:pt>
                <c:pt idx="9">
                  <c:v>21.50748969</c:v>
                </c:pt>
                <c:pt idx="10">
                  <c:v>21.584184880000002</c:v>
                </c:pt>
                <c:pt idx="11">
                  <c:v>22.919002929999998</c:v>
                </c:pt>
                <c:pt idx="12">
                  <c:v>24.53738281</c:v>
                </c:pt>
                <c:pt idx="13">
                  <c:v>23.47987462</c:v>
                </c:pt>
                <c:pt idx="14">
                  <c:v>25.024827770000002</c:v>
                </c:pt>
                <c:pt idx="15">
                  <c:v>26.60443798</c:v>
                </c:pt>
                <c:pt idx="16">
                  <c:v>26.073208609999998</c:v>
                </c:pt>
                <c:pt idx="17">
                  <c:v>27.625703039999998</c:v>
                </c:pt>
                <c:pt idx="18">
                  <c:v>28.255561870000001</c:v>
                </c:pt>
                <c:pt idx="19">
                  <c:v>27.982152300000003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19.42390129</c:v>
                </c:pt>
                <c:pt idx="1">
                  <c:v>20.84228585</c:v>
                </c:pt>
                <c:pt idx="2">
                  <c:v>19.015226860000002</c:v>
                </c:pt>
                <c:pt idx="3">
                  <c:v>19.205947130000002</c:v>
                </c:pt>
                <c:pt idx="4">
                  <c:v>19.511792250000003</c:v>
                </c:pt>
                <c:pt idx="5">
                  <c:v>18.023936259999999</c:v>
                </c:pt>
                <c:pt idx="6">
                  <c:v>17.94013692</c:v>
                </c:pt>
                <c:pt idx="7">
                  <c:v>20.051029530000001</c:v>
                </c:pt>
                <c:pt idx="8">
                  <c:v>19.892067149999999</c:v>
                </c:pt>
                <c:pt idx="9">
                  <c:v>20.29709154</c:v>
                </c:pt>
                <c:pt idx="10">
                  <c:v>20.386358569999999</c:v>
                </c:pt>
                <c:pt idx="11">
                  <c:v>22.625319650000002</c:v>
                </c:pt>
                <c:pt idx="12">
                  <c:v>24.414045099999999</c:v>
                </c:pt>
                <c:pt idx="13">
                  <c:v>21.59034673</c:v>
                </c:pt>
                <c:pt idx="14">
                  <c:v>20.987396629999999</c:v>
                </c:pt>
                <c:pt idx="15">
                  <c:v>22.991875240000002</c:v>
                </c:pt>
                <c:pt idx="16">
                  <c:v>23.74203202</c:v>
                </c:pt>
                <c:pt idx="17">
                  <c:v>24.134925169999999</c:v>
                </c:pt>
                <c:pt idx="18">
                  <c:v>25.268129269999999</c:v>
                </c:pt>
                <c:pt idx="19">
                  <c:v>24.973500900000001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20.697206400000002</c:v>
                </c:pt>
                <c:pt idx="1">
                  <c:v>21.859654989999999</c:v>
                </c:pt>
                <c:pt idx="2">
                  <c:v>22.35297284</c:v>
                </c:pt>
                <c:pt idx="3">
                  <c:v>21.011322399999997</c:v>
                </c:pt>
                <c:pt idx="4">
                  <c:v>21.02395946</c:v>
                </c:pt>
                <c:pt idx="5">
                  <c:v>21.394332760000001</c:v>
                </c:pt>
                <c:pt idx="6">
                  <c:v>21.33439826</c:v>
                </c:pt>
                <c:pt idx="7">
                  <c:v>23.390405180000002</c:v>
                </c:pt>
                <c:pt idx="8">
                  <c:v>22.506478990000002</c:v>
                </c:pt>
                <c:pt idx="9">
                  <c:v>23.212819840000002</c:v>
                </c:pt>
                <c:pt idx="10">
                  <c:v>22.06757554</c:v>
                </c:pt>
                <c:pt idx="11">
                  <c:v>22.8101904</c:v>
                </c:pt>
                <c:pt idx="12">
                  <c:v>23.64090698</c:v>
                </c:pt>
                <c:pt idx="13">
                  <c:v>23.912838499999999</c:v>
                </c:pt>
                <c:pt idx="14">
                  <c:v>24.862437279999998</c:v>
                </c:pt>
                <c:pt idx="15">
                  <c:v>25.632473560000001</c:v>
                </c:pt>
                <c:pt idx="16">
                  <c:v>26.321772679999999</c:v>
                </c:pt>
                <c:pt idx="17">
                  <c:v>28.25559204</c:v>
                </c:pt>
                <c:pt idx="18">
                  <c:v>27.285580840000002</c:v>
                </c:pt>
                <c:pt idx="19">
                  <c:v>29.454655130000003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6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  <c:majorUnit val="10"/>
        <c:minorUnit val="5.000000000000001E-2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3995166071866918"/>
          <c:y val="0.16780714910636171"/>
          <c:w val="0.41621750669874763"/>
          <c:h val="0.22573736502115319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Caesarean section by Manitoba health region from 2003/2004 to 2022/23, based on the maternal age-adjusted average annual percent of in-hospital births 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70967" cy="4164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9.12: 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Caesarean Sections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Maternal age-adjusted percent of in-hospital births</a:t>
          </a:r>
        </a:p>
        <a:p xmlns:a="http://schemas.openxmlformats.org/drawingml/2006/main">
          <a:endParaRPr lang="en-CA" sz="1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0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26" t="s">
        <v>66</v>
      </c>
      <c r="B2" s="9"/>
      <c r="C2" s="9"/>
      <c r="D2" s="9"/>
      <c r="E2" s="9"/>
      <c r="F2" s="9"/>
      <c r="G2" s="9"/>
    </row>
    <row r="3" spans="1:7" ht="60" customHeight="1" x14ac:dyDescent="0.25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25">
      <c r="A4" s="27" t="s">
        <v>36</v>
      </c>
      <c r="B4" s="52">
        <v>398</v>
      </c>
      <c r="C4" s="52">
        <v>1376</v>
      </c>
      <c r="D4" s="52">
        <v>208</v>
      </c>
      <c r="E4" s="52">
        <v>388</v>
      </c>
      <c r="F4" s="52">
        <v>294</v>
      </c>
      <c r="G4" s="53">
        <v>2665</v>
      </c>
    </row>
    <row r="5" spans="1:7" ht="18.899999999999999" customHeight="1" x14ac:dyDescent="0.25">
      <c r="A5" s="28" t="s">
        <v>38</v>
      </c>
      <c r="B5" s="54">
        <v>451</v>
      </c>
      <c r="C5" s="54">
        <v>1378</v>
      </c>
      <c r="D5" s="54">
        <v>229</v>
      </c>
      <c r="E5" s="54">
        <v>418</v>
      </c>
      <c r="F5" s="54">
        <v>254</v>
      </c>
      <c r="G5" s="55">
        <v>2732</v>
      </c>
    </row>
    <row r="6" spans="1:7" ht="18.899999999999999" customHeight="1" x14ac:dyDescent="0.25">
      <c r="A6" s="27" t="s">
        <v>39</v>
      </c>
      <c r="B6" s="52">
        <v>477</v>
      </c>
      <c r="C6" s="52">
        <v>1483</v>
      </c>
      <c r="D6" s="52">
        <v>207</v>
      </c>
      <c r="E6" s="52">
        <v>465</v>
      </c>
      <c r="F6" s="52">
        <v>256</v>
      </c>
      <c r="G6" s="53">
        <v>2889</v>
      </c>
    </row>
    <row r="7" spans="1:7" ht="18.899999999999999" customHeight="1" x14ac:dyDescent="0.25">
      <c r="A7" s="28" t="s">
        <v>40</v>
      </c>
      <c r="B7" s="54">
        <v>466</v>
      </c>
      <c r="C7" s="54">
        <v>1401</v>
      </c>
      <c r="D7" s="54">
        <v>222</v>
      </c>
      <c r="E7" s="54">
        <v>421</v>
      </c>
      <c r="F7" s="54">
        <v>277</v>
      </c>
      <c r="G7" s="55">
        <v>2788</v>
      </c>
    </row>
    <row r="8" spans="1:7" ht="18.899999999999999" customHeight="1" x14ac:dyDescent="0.25">
      <c r="A8" s="27" t="s">
        <v>41</v>
      </c>
      <c r="B8" s="52">
        <v>485</v>
      </c>
      <c r="C8" s="52">
        <v>1446</v>
      </c>
      <c r="D8" s="52">
        <v>228</v>
      </c>
      <c r="E8" s="52">
        <v>475</v>
      </c>
      <c r="F8" s="52">
        <v>292</v>
      </c>
      <c r="G8" s="53">
        <v>2927</v>
      </c>
    </row>
    <row r="9" spans="1:7" ht="18.899999999999999" customHeight="1" x14ac:dyDescent="0.25">
      <c r="A9" s="28" t="s">
        <v>42</v>
      </c>
      <c r="B9" s="54">
        <v>504</v>
      </c>
      <c r="C9" s="54">
        <v>1518</v>
      </c>
      <c r="D9" s="54">
        <v>210</v>
      </c>
      <c r="E9" s="54">
        <v>498</v>
      </c>
      <c r="F9" s="54">
        <v>267</v>
      </c>
      <c r="G9" s="55">
        <v>3001</v>
      </c>
    </row>
    <row r="10" spans="1:7" ht="18.899999999999999" customHeight="1" x14ac:dyDescent="0.25">
      <c r="A10" s="27" t="s">
        <v>43</v>
      </c>
      <c r="B10" s="52">
        <v>472</v>
      </c>
      <c r="C10" s="52">
        <v>1537</v>
      </c>
      <c r="D10" s="52">
        <v>210</v>
      </c>
      <c r="E10" s="52">
        <v>524</v>
      </c>
      <c r="F10" s="52">
        <v>302</v>
      </c>
      <c r="G10" s="53">
        <v>3048</v>
      </c>
    </row>
    <row r="11" spans="1:7" ht="18.899999999999999" customHeight="1" x14ac:dyDescent="0.25">
      <c r="A11" s="28" t="s">
        <v>44</v>
      </c>
      <c r="B11" s="54">
        <v>540</v>
      </c>
      <c r="C11" s="54">
        <v>1702</v>
      </c>
      <c r="D11" s="54">
        <v>244</v>
      </c>
      <c r="E11" s="54">
        <v>501</v>
      </c>
      <c r="F11" s="54">
        <v>251</v>
      </c>
      <c r="G11" s="55">
        <v>3243</v>
      </c>
    </row>
    <row r="12" spans="1:7" ht="18.899999999999999" customHeight="1" x14ac:dyDescent="0.25">
      <c r="A12" s="27" t="s">
        <v>45</v>
      </c>
      <c r="B12" s="52">
        <v>532</v>
      </c>
      <c r="C12" s="52">
        <v>1622</v>
      </c>
      <c r="D12" s="52">
        <v>240</v>
      </c>
      <c r="E12" s="52">
        <v>581</v>
      </c>
      <c r="F12" s="52">
        <v>256</v>
      </c>
      <c r="G12" s="53">
        <v>3233</v>
      </c>
    </row>
    <row r="13" spans="1:7" ht="18.899999999999999" customHeight="1" x14ac:dyDescent="0.25">
      <c r="A13" s="28" t="s">
        <v>46</v>
      </c>
      <c r="B13" s="54">
        <v>552</v>
      </c>
      <c r="C13" s="54">
        <v>1761</v>
      </c>
      <c r="D13" s="54">
        <v>241</v>
      </c>
      <c r="E13" s="54">
        <v>571</v>
      </c>
      <c r="F13" s="54">
        <v>270</v>
      </c>
      <c r="G13" s="55">
        <v>3397</v>
      </c>
    </row>
    <row r="14" spans="1:7" ht="18.899999999999999" customHeight="1" x14ac:dyDescent="0.25">
      <c r="A14" s="27" t="s">
        <v>47</v>
      </c>
      <c r="B14" s="52">
        <v>562</v>
      </c>
      <c r="C14" s="52">
        <v>1695</v>
      </c>
      <c r="D14" s="52">
        <v>257</v>
      </c>
      <c r="E14" s="52">
        <v>569</v>
      </c>
      <c r="F14" s="52">
        <v>303</v>
      </c>
      <c r="G14" s="53">
        <v>3388</v>
      </c>
    </row>
    <row r="15" spans="1:7" ht="18.899999999999999" customHeight="1" x14ac:dyDescent="0.25">
      <c r="A15" s="28" t="s">
        <v>48</v>
      </c>
      <c r="B15" s="54">
        <v>606</v>
      </c>
      <c r="C15" s="54">
        <v>1766</v>
      </c>
      <c r="D15" s="54">
        <v>292</v>
      </c>
      <c r="E15" s="54">
        <v>616</v>
      </c>
      <c r="F15" s="54">
        <v>275</v>
      </c>
      <c r="G15" s="55">
        <v>3556</v>
      </c>
    </row>
    <row r="16" spans="1:7" ht="18.899999999999999" customHeight="1" x14ac:dyDescent="0.25">
      <c r="A16" s="27" t="s">
        <v>49</v>
      </c>
      <c r="B16" s="52">
        <v>653</v>
      </c>
      <c r="C16" s="52">
        <v>1901</v>
      </c>
      <c r="D16" s="52">
        <v>318</v>
      </c>
      <c r="E16" s="52">
        <v>568</v>
      </c>
      <c r="F16" s="52">
        <v>277</v>
      </c>
      <c r="G16" s="53">
        <v>3719</v>
      </c>
    </row>
    <row r="17" spans="1:7" ht="18.899999999999999" customHeight="1" x14ac:dyDescent="0.25">
      <c r="A17" s="28" t="s">
        <v>50</v>
      </c>
      <c r="B17" s="54">
        <v>623</v>
      </c>
      <c r="C17" s="54">
        <v>1912</v>
      </c>
      <c r="D17" s="54">
        <v>268</v>
      </c>
      <c r="E17" s="54">
        <v>615</v>
      </c>
      <c r="F17" s="54">
        <v>307</v>
      </c>
      <c r="G17" s="55">
        <v>3727</v>
      </c>
    </row>
    <row r="18" spans="1:7" ht="18.899999999999999" customHeight="1" x14ac:dyDescent="0.25">
      <c r="A18" s="27" t="s">
        <v>51</v>
      </c>
      <c r="B18" s="52">
        <v>684</v>
      </c>
      <c r="C18" s="52">
        <v>2101</v>
      </c>
      <c r="D18" s="52">
        <v>285</v>
      </c>
      <c r="E18" s="52">
        <v>595</v>
      </c>
      <c r="F18" s="52">
        <v>299</v>
      </c>
      <c r="G18" s="53">
        <v>3965</v>
      </c>
    </row>
    <row r="19" spans="1:7" ht="18.899999999999999" customHeight="1" x14ac:dyDescent="0.25">
      <c r="A19" s="28" t="s">
        <v>52</v>
      </c>
      <c r="B19" s="54">
        <v>712</v>
      </c>
      <c r="C19" s="54">
        <v>2103</v>
      </c>
      <c r="D19" s="54">
        <v>301</v>
      </c>
      <c r="E19" s="54">
        <v>598</v>
      </c>
      <c r="F19" s="54">
        <v>298</v>
      </c>
      <c r="G19" s="55">
        <v>4017</v>
      </c>
    </row>
    <row r="20" spans="1:7" ht="18.899999999999999" customHeight="1" x14ac:dyDescent="0.25">
      <c r="A20" s="27" t="s">
        <v>53</v>
      </c>
      <c r="B20" s="52">
        <v>708</v>
      </c>
      <c r="C20" s="52">
        <v>2150</v>
      </c>
      <c r="D20" s="52">
        <v>328</v>
      </c>
      <c r="E20" s="52">
        <v>627</v>
      </c>
      <c r="F20" s="52">
        <v>320</v>
      </c>
      <c r="G20" s="53">
        <v>4135</v>
      </c>
    </row>
    <row r="21" spans="1:7" ht="18.899999999999999" customHeight="1" x14ac:dyDescent="0.25">
      <c r="A21" s="28" t="s">
        <v>54</v>
      </c>
      <c r="B21" s="54">
        <v>760</v>
      </c>
      <c r="C21" s="54">
        <v>2235</v>
      </c>
      <c r="D21" s="54">
        <v>313</v>
      </c>
      <c r="E21" s="54">
        <v>598</v>
      </c>
      <c r="F21" s="54">
        <v>345</v>
      </c>
      <c r="G21" s="55">
        <v>4252</v>
      </c>
    </row>
    <row r="22" spans="1:7" ht="18.899999999999999" customHeight="1" x14ac:dyDescent="0.25">
      <c r="A22" s="27" t="s">
        <v>55</v>
      </c>
      <c r="B22" s="52">
        <v>764</v>
      </c>
      <c r="C22" s="52">
        <v>2164</v>
      </c>
      <c r="D22" s="52">
        <v>348</v>
      </c>
      <c r="E22" s="52">
        <v>580</v>
      </c>
      <c r="F22" s="52">
        <v>309</v>
      </c>
      <c r="G22" s="53">
        <v>4168</v>
      </c>
    </row>
    <row r="23" spans="1:7" ht="18.899999999999999" customHeight="1" x14ac:dyDescent="0.25">
      <c r="A23" s="28" t="s">
        <v>56</v>
      </c>
      <c r="B23" s="54">
        <v>754</v>
      </c>
      <c r="C23" s="54">
        <v>2194</v>
      </c>
      <c r="D23" s="54">
        <v>332</v>
      </c>
      <c r="E23" s="54">
        <v>575</v>
      </c>
      <c r="F23" s="54">
        <v>300</v>
      </c>
      <c r="G23" s="55">
        <v>4155</v>
      </c>
    </row>
    <row r="24" spans="1:7" x14ac:dyDescent="0.25">
      <c r="A24" s="25" t="s">
        <v>61</v>
      </c>
    </row>
    <row r="26" spans="1:7" ht="15" x14ac:dyDescent="0.25">
      <c r="A26" s="5" t="s">
        <v>68</v>
      </c>
    </row>
    <row r="28" spans="1:7" ht="15.6" x14ac:dyDescent="0.3">
      <c r="A28" s="51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73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70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19.414634150000001</v>
      </c>
      <c r="C4" s="29">
        <v>19.391206310000001</v>
      </c>
      <c r="D4" s="29">
        <v>17.672047580000001</v>
      </c>
      <c r="E4" s="29">
        <v>23.205741630000002</v>
      </c>
      <c r="F4" s="29">
        <v>19.73154362</v>
      </c>
      <c r="G4" s="30">
        <v>19.748054840000002</v>
      </c>
    </row>
    <row r="5" spans="1:7" ht="18.899999999999999" customHeight="1" x14ac:dyDescent="0.3">
      <c r="A5" s="28" t="s">
        <v>38</v>
      </c>
      <c r="B5" s="31">
        <v>20.937790159999999</v>
      </c>
      <c r="C5" s="31">
        <v>20.405745589999999</v>
      </c>
      <c r="D5" s="31">
        <v>18.785890070000001</v>
      </c>
      <c r="E5" s="31">
        <v>24.985056780000001</v>
      </c>
      <c r="F5" s="31">
        <v>17.2437203</v>
      </c>
      <c r="G5" s="32">
        <v>20.575387859999999</v>
      </c>
    </row>
    <row r="6" spans="1:7" ht="18.899999999999999" customHeight="1" x14ac:dyDescent="0.3">
      <c r="A6" s="27" t="s">
        <v>39</v>
      </c>
      <c r="B6" s="29">
        <v>21.850664219999999</v>
      </c>
      <c r="C6" s="29">
        <v>20.984859199999999</v>
      </c>
      <c r="D6" s="29">
        <v>17.206982539999998</v>
      </c>
      <c r="E6" s="29">
        <v>27.369040609999999</v>
      </c>
      <c r="F6" s="29">
        <v>17.158176940000001</v>
      </c>
      <c r="G6" s="30">
        <v>21.164835159999999</v>
      </c>
    </row>
    <row r="7" spans="1:7" ht="18.899999999999999" customHeight="1" x14ac:dyDescent="0.3">
      <c r="A7" s="28" t="s">
        <v>40</v>
      </c>
      <c r="B7" s="31">
        <v>19.982847340000003</v>
      </c>
      <c r="C7" s="31">
        <v>19.715733180000001</v>
      </c>
      <c r="D7" s="31">
        <v>17.236024839999999</v>
      </c>
      <c r="E7" s="31">
        <v>23.879750429999998</v>
      </c>
      <c r="F7" s="31">
        <v>17.025199749999999</v>
      </c>
      <c r="G7" s="32">
        <v>19.738053099999998</v>
      </c>
    </row>
    <row r="8" spans="1:7" ht="18.899999999999999" customHeight="1" x14ac:dyDescent="0.3">
      <c r="A8" s="27" t="s">
        <v>41</v>
      </c>
      <c r="B8" s="29">
        <v>20.166320169999999</v>
      </c>
      <c r="C8" s="29">
        <v>19.8245133</v>
      </c>
      <c r="D8" s="29">
        <v>17.104276069999997</v>
      </c>
      <c r="E8" s="29">
        <v>25.4691689</v>
      </c>
      <c r="F8" s="29">
        <v>16.619237340000002</v>
      </c>
      <c r="G8" s="30">
        <v>19.95364374</v>
      </c>
    </row>
    <row r="9" spans="1:7" ht="18.899999999999999" customHeight="1" x14ac:dyDescent="0.3">
      <c r="A9" s="28" t="s">
        <v>42</v>
      </c>
      <c r="B9" s="31">
        <v>19.214639729999998</v>
      </c>
      <c r="C9" s="31">
        <v>20.348525470000002</v>
      </c>
      <c r="D9" s="31">
        <v>16.141429669999997</v>
      </c>
      <c r="E9" s="31">
        <v>26.860841419999996</v>
      </c>
      <c r="F9" s="31">
        <v>15.460335840000001</v>
      </c>
      <c r="G9" s="32">
        <v>20.025357</v>
      </c>
    </row>
    <row r="10" spans="1:7" ht="18.899999999999999" customHeight="1" x14ac:dyDescent="0.3">
      <c r="A10" s="27" t="s">
        <v>43</v>
      </c>
      <c r="B10" s="29">
        <v>18.641390210000001</v>
      </c>
      <c r="C10" s="29">
        <v>20.279720279999999</v>
      </c>
      <c r="D10" s="29">
        <v>16.16628176</v>
      </c>
      <c r="E10" s="29">
        <v>27.12215321</v>
      </c>
      <c r="F10" s="29">
        <v>17.07179197</v>
      </c>
      <c r="G10" s="30">
        <v>20.136090370000002</v>
      </c>
    </row>
    <row r="11" spans="1:7" ht="18.899999999999999" customHeight="1" x14ac:dyDescent="0.3">
      <c r="A11" s="28" t="s">
        <v>44</v>
      </c>
      <c r="B11" s="31">
        <v>20.454545450000001</v>
      </c>
      <c r="C11" s="31">
        <v>22.43902439</v>
      </c>
      <c r="D11" s="31">
        <v>17.980840090000001</v>
      </c>
      <c r="E11" s="31">
        <v>26.921010210000002</v>
      </c>
      <c r="F11" s="31">
        <v>15.304878050000001</v>
      </c>
      <c r="G11" s="32">
        <v>21.459767069999998</v>
      </c>
    </row>
    <row r="12" spans="1:7" ht="18.899999999999999" customHeight="1" x14ac:dyDescent="0.3">
      <c r="A12" s="27" t="s">
        <v>45</v>
      </c>
      <c r="B12" s="29">
        <v>19.59484346</v>
      </c>
      <c r="C12" s="29">
        <v>21.681593369999998</v>
      </c>
      <c r="D12" s="29">
        <v>17.97752809</v>
      </c>
      <c r="E12" s="29">
        <v>29.064532269999997</v>
      </c>
      <c r="F12" s="29">
        <v>15.880893300000002</v>
      </c>
      <c r="G12" s="30">
        <v>21.323044450000001</v>
      </c>
    </row>
    <row r="13" spans="1:7" ht="18.899999999999999" customHeight="1" x14ac:dyDescent="0.3">
      <c r="A13" s="28" t="s">
        <v>46</v>
      </c>
      <c r="B13" s="31">
        <v>19.388830349999999</v>
      </c>
      <c r="C13" s="31">
        <v>22.594303310000001</v>
      </c>
      <c r="D13" s="31">
        <v>18.299164770000001</v>
      </c>
      <c r="E13" s="31">
        <v>29.402677649999998</v>
      </c>
      <c r="F13" s="31">
        <v>16.58476658</v>
      </c>
      <c r="G13" s="32">
        <v>21.84425439</v>
      </c>
    </row>
    <row r="14" spans="1:7" ht="18.899999999999999" customHeight="1" x14ac:dyDescent="0.3">
      <c r="A14" s="27" t="s">
        <v>47</v>
      </c>
      <c r="B14" s="29">
        <v>19.712381619999999</v>
      </c>
      <c r="C14" s="29">
        <v>21.69461154</v>
      </c>
      <c r="D14" s="29">
        <v>18.555956679999998</v>
      </c>
      <c r="E14" s="29">
        <v>28.986245539999999</v>
      </c>
      <c r="F14" s="29">
        <v>18.08955224</v>
      </c>
      <c r="G14" s="30">
        <v>21.57549513</v>
      </c>
    </row>
    <row r="15" spans="1:7" ht="18.899999999999999" customHeight="1" x14ac:dyDescent="0.3">
      <c r="A15" s="28" t="s">
        <v>48</v>
      </c>
      <c r="B15" s="31">
        <v>20.990647729999999</v>
      </c>
      <c r="C15" s="31">
        <v>22.496815290000001</v>
      </c>
      <c r="D15" s="31">
        <v>20.577871739999999</v>
      </c>
      <c r="E15" s="31">
        <v>30.815407700000002</v>
      </c>
      <c r="F15" s="31">
        <v>16.912669129999998</v>
      </c>
      <c r="G15" s="32">
        <v>22.510603279999998</v>
      </c>
    </row>
    <row r="16" spans="1:7" ht="18.899999999999999" customHeight="1" x14ac:dyDescent="0.3">
      <c r="A16" s="27" t="s">
        <v>49</v>
      </c>
      <c r="B16" s="29">
        <v>22.478485370000001</v>
      </c>
      <c r="C16" s="29">
        <v>23.533052739999999</v>
      </c>
      <c r="D16" s="29">
        <v>22.4893918</v>
      </c>
      <c r="E16" s="29">
        <v>28.25870647</v>
      </c>
      <c r="F16" s="29">
        <v>16.75741077</v>
      </c>
      <c r="G16" s="30">
        <v>23.1324252</v>
      </c>
    </row>
    <row r="17" spans="1:7" ht="18.899999999999999" customHeight="1" x14ac:dyDescent="0.3">
      <c r="A17" s="28" t="s">
        <v>50</v>
      </c>
      <c r="B17" s="31">
        <v>21.7527933</v>
      </c>
      <c r="C17" s="31">
        <v>23.995983940000002</v>
      </c>
      <c r="D17" s="31">
        <v>19.940476190000002</v>
      </c>
      <c r="E17" s="31">
        <v>29.825412220000004</v>
      </c>
      <c r="F17" s="31">
        <v>18.44951923</v>
      </c>
      <c r="G17" s="32">
        <v>23.415216440000002</v>
      </c>
    </row>
    <row r="18" spans="1:7" ht="18.899999999999999" customHeight="1" x14ac:dyDescent="0.3">
      <c r="A18" s="27" t="s">
        <v>51</v>
      </c>
      <c r="B18" s="29">
        <v>23.400615810000001</v>
      </c>
      <c r="C18" s="29">
        <v>25.134585479999998</v>
      </c>
      <c r="D18" s="29">
        <v>19.49384405</v>
      </c>
      <c r="E18" s="29">
        <v>30.357142860000003</v>
      </c>
      <c r="F18" s="29">
        <v>18.012048189999998</v>
      </c>
      <c r="G18" s="30">
        <v>24.210783420000002</v>
      </c>
    </row>
    <row r="19" spans="1:7" ht="18.899999999999999" customHeight="1" x14ac:dyDescent="0.3">
      <c r="A19" s="28" t="s">
        <v>52</v>
      </c>
      <c r="B19" s="31">
        <v>24.912526239999998</v>
      </c>
      <c r="C19" s="31">
        <v>26.192552000000003</v>
      </c>
      <c r="D19" s="31">
        <v>21.332388380000001</v>
      </c>
      <c r="E19" s="31">
        <v>30.58823529</v>
      </c>
      <c r="F19" s="31">
        <v>18.60174782</v>
      </c>
      <c r="G19" s="32">
        <v>25.315099570000001</v>
      </c>
    </row>
    <row r="20" spans="1:7" ht="18.899999999999999" customHeight="1" x14ac:dyDescent="0.3">
      <c r="A20" s="27" t="s">
        <v>53</v>
      </c>
      <c r="B20" s="29">
        <v>24.677588010000001</v>
      </c>
      <c r="C20" s="29">
        <v>27.101979069999999</v>
      </c>
      <c r="D20" s="29">
        <v>22.496570639999998</v>
      </c>
      <c r="E20" s="29">
        <v>32.12090164</v>
      </c>
      <c r="F20" s="29">
        <v>19.26550271</v>
      </c>
      <c r="G20" s="30">
        <v>26.032485519999998</v>
      </c>
    </row>
    <row r="21" spans="1:7" ht="18.899999999999999" customHeight="1" x14ac:dyDescent="0.3">
      <c r="A21" s="28" t="s">
        <v>54</v>
      </c>
      <c r="B21" s="31">
        <v>26.343154250000001</v>
      </c>
      <c r="C21" s="31">
        <v>29.181355269999997</v>
      </c>
      <c r="D21" s="31">
        <v>22.863403939999998</v>
      </c>
      <c r="E21" s="31">
        <v>31.573389649999999</v>
      </c>
      <c r="F21" s="31">
        <v>22.002551019999999</v>
      </c>
      <c r="G21" s="32">
        <v>27.635512800000001</v>
      </c>
    </row>
    <row r="22" spans="1:7" ht="18.899999999999999" customHeight="1" x14ac:dyDescent="0.3">
      <c r="A22" s="27" t="s">
        <v>55</v>
      </c>
      <c r="B22" s="29">
        <v>26.901408449999998</v>
      </c>
      <c r="C22" s="29">
        <v>28.529993409999999</v>
      </c>
      <c r="D22" s="29">
        <v>24.116424119999998</v>
      </c>
      <c r="E22" s="29">
        <v>30.966364120000001</v>
      </c>
      <c r="F22" s="29">
        <v>21.760563380000001</v>
      </c>
      <c r="G22" s="30">
        <v>27.4644175</v>
      </c>
    </row>
    <row r="23" spans="1:7" ht="18.899999999999999" customHeight="1" x14ac:dyDescent="0.3">
      <c r="A23" s="28" t="s">
        <v>56</v>
      </c>
      <c r="B23" s="31">
        <v>27.005730659999998</v>
      </c>
      <c r="C23" s="31">
        <v>30.962461190000003</v>
      </c>
      <c r="D23" s="31">
        <v>24.14545455</v>
      </c>
      <c r="E23" s="31">
        <v>32.10496929</v>
      </c>
      <c r="F23" s="31">
        <v>21.30681818</v>
      </c>
      <c r="G23" s="32">
        <v>28.724507430000003</v>
      </c>
    </row>
    <row r="24" spans="1:7" x14ac:dyDescent="0.3">
      <c r="A24" s="25" t="s">
        <v>61</v>
      </c>
    </row>
    <row r="26" spans="1:7" ht="15.6" x14ac:dyDescent="0.3">
      <c r="A26" s="51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0" t="s">
        <v>72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26" t="s">
        <v>71</v>
      </c>
    </row>
    <row r="3" spans="1:7" s="2" customFormat="1" ht="60" customHeight="1" x14ac:dyDescent="0.3">
      <c r="A3" s="10" t="s">
        <v>37</v>
      </c>
      <c r="B3" s="11" t="s">
        <v>57</v>
      </c>
      <c r="C3" s="12" t="s">
        <v>58</v>
      </c>
      <c r="D3" s="11" t="s">
        <v>59</v>
      </c>
      <c r="E3" s="12" t="s">
        <v>9</v>
      </c>
      <c r="F3" s="11" t="s">
        <v>60</v>
      </c>
      <c r="G3" s="13" t="s">
        <v>16</v>
      </c>
    </row>
    <row r="4" spans="1:7" ht="18.899999999999999" customHeight="1" x14ac:dyDescent="0.3">
      <c r="A4" s="27" t="s">
        <v>36</v>
      </c>
      <c r="B4" s="29">
        <v>21.636237449999999</v>
      </c>
      <c r="C4" s="29">
        <v>20.697206400000002</v>
      </c>
      <c r="D4" s="29">
        <v>19.42390129</v>
      </c>
      <c r="E4" s="29">
        <v>26.298633989999999</v>
      </c>
      <c r="F4" s="29">
        <v>24.048838310000001</v>
      </c>
      <c r="G4" s="30">
        <v>21.733052669999999</v>
      </c>
    </row>
    <row r="5" spans="1:7" ht="18.899999999999999" customHeight="1" x14ac:dyDescent="0.3">
      <c r="A5" s="28" t="s">
        <v>38</v>
      </c>
      <c r="B5" s="31">
        <v>23.610253889999999</v>
      </c>
      <c r="C5" s="31">
        <v>21.859654989999999</v>
      </c>
      <c r="D5" s="31">
        <v>20.84228585</v>
      </c>
      <c r="E5" s="31">
        <v>28.476253070000002</v>
      </c>
      <c r="F5" s="31">
        <v>21.37369794</v>
      </c>
      <c r="G5" s="32">
        <v>22.817311490000002</v>
      </c>
    </row>
    <row r="6" spans="1:7" ht="18.899999999999999" customHeight="1" x14ac:dyDescent="0.3">
      <c r="A6" s="27" t="s">
        <v>39</v>
      </c>
      <c r="B6" s="29">
        <v>24.32441171</v>
      </c>
      <c r="C6" s="29">
        <v>22.35297284</v>
      </c>
      <c r="D6" s="29">
        <v>19.015226860000002</v>
      </c>
      <c r="E6" s="29">
        <v>30.96179163</v>
      </c>
      <c r="F6" s="29">
        <v>21.299167629999999</v>
      </c>
      <c r="G6" s="30">
        <v>23.314824250000001</v>
      </c>
    </row>
    <row r="7" spans="1:7" ht="18.899999999999999" customHeight="1" x14ac:dyDescent="0.3">
      <c r="A7" s="28" t="s">
        <v>40</v>
      </c>
      <c r="B7" s="31">
        <v>22.315218740000002</v>
      </c>
      <c r="C7" s="31">
        <v>21.011322399999997</v>
      </c>
      <c r="D7" s="31">
        <v>19.205947130000002</v>
      </c>
      <c r="E7" s="31">
        <v>27.274846790000002</v>
      </c>
      <c r="F7" s="31">
        <v>21.12334821</v>
      </c>
      <c r="G7" s="32">
        <v>21.828557790000001</v>
      </c>
    </row>
    <row r="8" spans="1:7" ht="18.899999999999999" customHeight="1" x14ac:dyDescent="0.3">
      <c r="A8" s="27" t="s">
        <v>41</v>
      </c>
      <c r="B8" s="29">
        <v>22.546410850000001</v>
      </c>
      <c r="C8" s="29">
        <v>21.02395946</v>
      </c>
      <c r="D8" s="29">
        <v>19.511792250000003</v>
      </c>
      <c r="E8" s="29">
        <v>29.123108199999997</v>
      </c>
      <c r="F8" s="29">
        <v>20.63544856</v>
      </c>
      <c r="G8" s="30">
        <v>22.087337059999999</v>
      </c>
    </row>
    <row r="9" spans="1:7" ht="18.899999999999999" customHeight="1" x14ac:dyDescent="0.3">
      <c r="A9" s="28" t="s">
        <v>42</v>
      </c>
      <c r="B9" s="31">
        <v>21.517367050000001</v>
      </c>
      <c r="C9" s="31">
        <v>21.394332760000001</v>
      </c>
      <c r="D9" s="31">
        <v>18.023936259999999</v>
      </c>
      <c r="E9" s="31">
        <v>30.449773759999999</v>
      </c>
      <c r="F9" s="31">
        <v>19.250929169999999</v>
      </c>
      <c r="G9" s="32">
        <v>22.003746809999999</v>
      </c>
    </row>
    <row r="10" spans="1:7" ht="18.899999999999999" customHeight="1" x14ac:dyDescent="0.3">
      <c r="A10" s="27" t="s">
        <v>43</v>
      </c>
      <c r="B10" s="29">
        <v>20.726628810000001</v>
      </c>
      <c r="C10" s="29">
        <v>21.33439826</v>
      </c>
      <c r="D10" s="29">
        <v>17.94013692</v>
      </c>
      <c r="E10" s="29">
        <v>30.893108120000001</v>
      </c>
      <c r="F10" s="29">
        <v>20.82086803</v>
      </c>
      <c r="G10" s="30">
        <v>22.065907200000002</v>
      </c>
    </row>
    <row r="11" spans="1:7" ht="18.899999999999999" customHeight="1" x14ac:dyDescent="0.3">
      <c r="A11" s="28" t="s">
        <v>44</v>
      </c>
      <c r="B11" s="31">
        <v>22.652807119999999</v>
      </c>
      <c r="C11" s="31">
        <v>23.390405180000002</v>
      </c>
      <c r="D11" s="31">
        <v>20.051029530000001</v>
      </c>
      <c r="E11" s="31">
        <v>30.20686774</v>
      </c>
      <c r="F11" s="31">
        <v>19.21959369</v>
      </c>
      <c r="G11" s="32">
        <v>23.397463349999999</v>
      </c>
    </row>
    <row r="12" spans="1:7" ht="18.899999999999999" customHeight="1" x14ac:dyDescent="0.3">
      <c r="A12" s="27" t="s">
        <v>45</v>
      </c>
      <c r="B12" s="29">
        <v>21.637290370000002</v>
      </c>
      <c r="C12" s="29">
        <v>22.506478990000002</v>
      </c>
      <c r="D12" s="29">
        <v>19.892067149999999</v>
      </c>
      <c r="E12" s="29">
        <v>32.438506070000003</v>
      </c>
      <c r="F12" s="29">
        <v>19.6952994</v>
      </c>
      <c r="G12" s="30">
        <v>23.135380000000001</v>
      </c>
    </row>
    <row r="13" spans="1:7" ht="18.899999999999999" customHeight="1" x14ac:dyDescent="0.3">
      <c r="A13" s="28" t="s">
        <v>46</v>
      </c>
      <c r="B13" s="31">
        <v>21.50748969</v>
      </c>
      <c r="C13" s="31">
        <v>23.212819840000002</v>
      </c>
      <c r="D13" s="31">
        <v>20.29709154</v>
      </c>
      <c r="E13" s="31">
        <v>32.558478100000002</v>
      </c>
      <c r="F13" s="31">
        <v>20.315730460000001</v>
      </c>
      <c r="G13" s="32">
        <v>23.529649039999999</v>
      </c>
    </row>
    <row r="14" spans="1:7" ht="18.899999999999999" customHeight="1" x14ac:dyDescent="0.3">
      <c r="A14" s="27" t="s">
        <v>47</v>
      </c>
      <c r="B14" s="29">
        <v>21.584184880000002</v>
      </c>
      <c r="C14" s="29">
        <v>22.06757554</v>
      </c>
      <c r="D14" s="29">
        <v>20.386358569999999</v>
      </c>
      <c r="E14" s="29">
        <v>32.164009419999999</v>
      </c>
      <c r="F14" s="29">
        <v>21.874282270000002</v>
      </c>
      <c r="G14" s="30">
        <v>23.032376509999999</v>
      </c>
    </row>
    <row r="15" spans="1:7" ht="18.899999999999999" customHeight="1" x14ac:dyDescent="0.3">
      <c r="A15" s="28" t="s">
        <v>48</v>
      </c>
      <c r="B15" s="31">
        <v>22.919002929999998</v>
      </c>
      <c r="C15" s="31">
        <v>22.8101904</v>
      </c>
      <c r="D15" s="31">
        <v>22.625319650000002</v>
      </c>
      <c r="E15" s="31">
        <v>33.819562560000001</v>
      </c>
      <c r="F15" s="31">
        <v>20.54042682</v>
      </c>
      <c r="G15" s="32">
        <v>23.950724270000002</v>
      </c>
    </row>
    <row r="16" spans="1:7" ht="18.899999999999999" customHeight="1" x14ac:dyDescent="0.3">
      <c r="A16" s="27" t="s">
        <v>49</v>
      </c>
      <c r="B16" s="29">
        <v>24.53738281</v>
      </c>
      <c r="C16" s="29">
        <v>23.64090698</v>
      </c>
      <c r="D16" s="29">
        <v>24.414045099999999</v>
      </c>
      <c r="E16" s="29">
        <v>30.61934261</v>
      </c>
      <c r="F16" s="29">
        <v>19.986303639999999</v>
      </c>
      <c r="G16" s="30">
        <v>24.376357120000002</v>
      </c>
    </row>
    <row r="17" spans="1:7" ht="18.899999999999999" customHeight="1" x14ac:dyDescent="0.3">
      <c r="A17" s="28" t="s">
        <v>50</v>
      </c>
      <c r="B17" s="31">
        <v>23.47987462</v>
      </c>
      <c r="C17" s="31">
        <v>23.912838499999999</v>
      </c>
      <c r="D17" s="31">
        <v>21.59034673</v>
      </c>
      <c r="E17" s="31">
        <v>32.144674219999999</v>
      </c>
      <c r="F17" s="31">
        <v>21.809553440000002</v>
      </c>
      <c r="G17" s="32">
        <v>24.485390379999998</v>
      </c>
    </row>
    <row r="18" spans="1:7" ht="18.899999999999999" customHeight="1" x14ac:dyDescent="0.3">
      <c r="A18" s="27" t="s">
        <v>51</v>
      </c>
      <c r="B18" s="29">
        <v>25.024827770000002</v>
      </c>
      <c r="C18" s="29">
        <v>24.862437279999998</v>
      </c>
      <c r="D18" s="29">
        <v>20.987396629999999</v>
      </c>
      <c r="E18" s="29">
        <v>32.40321814</v>
      </c>
      <c r="F18" s="29">
        <v>21.330617230000001</v>
      </c>
      <c r="G18" s="30">
        <v>25.114487270000001</v>
      </c>
    </row>
    <row r="19" spans="1:7" ht="18.899999999999999" customHeight="1" x14ac:dyDescent="0.3">
      <c r="A19" s="28" t="s">
        <v>52</v>
      </c>
      <c r="B19" s="31">
        <v>26.60443798</v>
      </c>
      <c r="C19" s="31">
        <v>25.632473560000001</v>
      </c>
      <c r="D19" s="31">
        <v>22.991875240000002</v>
      </c>
      <c r="E19" s="31">
        <v>32.342790630000003</v>
      </c>
      <c r="F19" s="31">
        <v>21.74838059</v>
      </c>
      <c r="G19" s="32">
        <v>26.054142120000002</v>
      </c>
    </row>
    <row r="20" spans="1:7" ht="18.899999999999999" customHeight="1" x14ac:dyDescent="0.3">
      <c r="A20" s="27" t="s">
        <v>53</v>
      </c>
      <c r="B20" s="29">
        <v>26.073208609999998</v>
      </c>
      <c r="C20" s="29">
        <v>26.321772679999999</v>
      </c>
      <c r="D20" s="29">
        <v>23.74203202</v>
      </c>
      <c r="E20" s="29">
        <v>33.555761459999999</v>
      </c>
      <c r="F20" s="29">
        <v>22.393027099999998</v>
      </c>
      <c r="G20" s="30">
        <v>26.556061850000003</v>
      </c>
    </row>
    <row r="21" spans="1:7" ht="18.899999999999999" customHeight="1" x14ac:dyDescent="0.3">
      <c r="A21" s="28" t="s">
        <v>54</v>
      </c>
      <c r="B21" s="31">
        <v>27.625703039999998</v>
      </c>
      <c r="C21" s="31">
        <v>28.25559204</v>
      </c>
      <c r="D21" s="31">
        <v>24.134925169999999</v>
      </c>
      <c r="E21" s="31">
        <v>33.211442590000004</v>
      </c>
      <c r="F21" s="31">
        <v>25.43613032</v>
      </c>
      <c r="G21" s="32">
        <v>28.115774329999997</v>
      </c>
    </row>
    <row r="22" spans="1:7" ht="18.899999999999999" customHeight="1" x14ac:dyDescent="0.3">
      <c r="A22" s="27" t="s">
        <v>55</v>
      </c>
      <c r="B22" s="29">
        <v>28.255561870000001</v>
      </c>
      <c r="C22" s="29">
        <v>27.285580840000002</v>
      </c>
      <c r="D22" s="29">
        <v>25.268129269999999</v>
      </c>
      <c r="E22" s="29">
        <v>32.03421848</v>
      </c>
      <c r="F22" s="29">
        <v>24.878258150000001</v>
      </c>
      <c r="G22" s="30">
        <v>27.648938659999999</v>
      </c>
    </row>
    <row r="23" spans="1:7" ht="18.899999999999999" customHeight="1" x14ac:dyDescent="0.3">
      <c r="A23" s="28" t="s">
        <v>56</v>
      </c>
      <c r="B23" s="31">
        <v>27.982152300000003</v>
      </c>
      <c r="C23" s="31">
        <v>29.454655130000003</v>
      </c>
      <c r="D23" s="31">
        <v>24.973500900000001</v>
      </c>
      <c r="E23" s="31">
        <v>32.70983949</v>
      </c>
      <c r="F23" s="31">
        <v>24.486335410000002</v>
      </c>
      <c r="G23" s="32">
        <v>28.724507430000003</v>
      </c>
    </row>
    <row r="24" spans="1:7" x14ac:dyDescent="0.3">
      <c r="A24" s="25" t="s">
        <v>61</v>
      </c>
    </row>
    <row r="26" spans="1:7" ht="15.6" x14ac:dyDescent="0.3">
      <c r="A26" s="51" t="s">
        <v>69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>
      <selection activeCell="D17" sqref="D17"/>
    </sheetView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4" t="s">
        <v>15</v>
      </c>
      <c r="B1" s="15" t="s">
        <v>17</v>
      </c>
      <c r="C1" s="15"/>
      <c r="D1" s="15"/>
      <c r="E1" s="15" t="s">
        <v>8</v>
      </c>
      <c r="F1" s="15"/>
      <c r="G1" s="15"/>
      <c r="H1" s="15" t="s">
        <v>10</v>
      </c>
      <c r="I1" s="15"/>
      <c r="J1" s="15"/>
      <c r="K1" s="15" t="s">
        <v>9</v>
      </c>
      <c r="L1" s="15"/>
      <c r="M1" s="15"/>
      <c r="N1" s="15" t="s">
        <v>11</v>
      </c>
      <c r="O1" s="15"/>
      <c r="P1" s="15"/>
      <c r="Q1" s="15" t="s">
        <v>16</v>
      </c>
      <c r="R1" s="15"/>
      <c r="S1" s="16"/>
    </row>
    <row r="2" spans="1:20" ht="15.6" x14ac:dyDescent="0.3">
      <c r="A2" s="17" t="s">
        <v>35</v>
      </c>
      <c r="B2" s="5" t="str">
        <f>IF(AND(C4="*",ISNUMBER(MATCH("s",D4:D24,0))),CONCATENATE(B1,C4," (s)"), (IF(ISNUMBER(MATCH("s",D4:D24,0)),CONCATENATE(B1," (s)"), (IF(C4="*",CONCATENATE(B1,C4),B1)))))</f>
        <v>Southern Health-Santé Sud*</v>
      </c>
      <c r="E2" s="5" t="str">
        <f>IF(AND(F4="*",ISNUMBER(MATCH("s",G4:G24,0))),CONCATENATE(E1,F4," (s)"), (IF(ISNUMBER(MATCH("s",G4:G24,0)),CONCATENATE(E1," (s)"), (IF(F4="*",CONCATENATE(E1,F4),E1)))))</f>
        <v>Winnipeg RHA*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Manitoba*</v>
      </c>
      <c r="S2" s="18"/>
    </row>
    <row r="3" spans="1:20" ht="15.6" x14ac:dyDescent="0.3">
      <c r="A3" s="17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19" t="s">
        <v>31</v>
      </c>
      <c r="T3" s="6"/>
    </row>
    <row r="4" spans="1:20" ht="15.6" x14ac:dyDescent="0.3">
      <c r="A4" s="33" t="s">
        <v>36</v>
      </c>
      <c r="B4" s="35">
        <f>'Raw Data'!E8*100</f>
        <v>21.636237449999999</v>
      </c>
      <c r="C4" s="35" t="str">
        <f>'Raw Data'!R8</f>
        <v>*</v>
      </c>
      <c r="D4" s="35" t="str">
        <f>'Raw Data'!S8</f>
        <v xml:space="preserve"> </v>
      </c>
      <c r="E4" s="35">
        <f>'Raw Data'!E28*100</f>
        <v>20.697206400000002</v>
      </c>
      <c r="F4" s="35" t="str">
        <f>'Raw Data'!R28</f>
        <v>*</v>
      </c>
      <c r="G4" s="35" t="str">
        <f>'Raw Data'!S28</f>
        <v xml:space="preserve"> </v>
      </c>
      <c r="H4" s="35">
        <f>'Raw Data'!E48*100</f>
        <v>19.42390129</v>
      </c>
      <c r="I4" s="35" t="str">
        <f>'Raw Data'!R48</f>
        <v>*</v>
      </c>
      <c r="J4" s="35" t="str">
        <f>'Raw Data'!S48</f>
        <v xml:space="preserve"> </v>
      </c>
      <c r="K4" s="35">
        <f>'Raw Data'!E68*100</f>
        <v>26.298633989999999</v>
      </c>
      <c r="L4" s="35" t="str">
        <f>'Raw Data'!R68</f>
        <v>*</v>
      </c>
      <c r="M4" s="35" t="str">
        <f>'Raw Data'!S68</f>
        <v xml:space="preserve"> </v>
      </c>
      <c r="N4" s="35">
        <f>'Raw Data'!E88*100</f>
        <v>24.048838310000001</v>
      </c>
      <c r="O4" s="35" t="str">
        <f>'Raw Data'!R88</f>
        <v>*</v>
      </c>
      <c r="P4" s="35" t="str">
        <f>'Raw Data'!S88</f>
        <v xml:space="preserve"> </v>
      </c>
      <c r="Q4" s="35">
        <f>'Raw Data'!E108*100</f>
        <v>21.733052669999999</v>
      </c>
      <c r="R4" s="35" t="str">
        <f>'Raw Data'!R108</f>
        <v>*</v>
      </c>
      <c r="S4" s="18" t="str">
        <f>'Raw Data'!S108</f>
        <v xml:space="preserve"> </v>
      </c>
    </row>
    <row r="5" spans="1:20" ht="15.6" x14ac:dyDescent="0.3">
      <c r="A5" s="33" t="s">
        <v>38</v>
      </c>
      <c r="B5" s="35">
        <f>'Raw Data'!E9*100</f>
        <v>23.610253889999999</v>
      </c>
      <c r="C5" s="35" t="str">
        <f>'Raw Data'!R9</f>
        <v xml:space="preserve"> </v>
      </c>
      <c r="D5" s="35" t="str">
        <f>'Raw Data'!S9</f>
        <v xml:space="preserve"> </v>
      </c>
      <c r="E5" s="35">
        <f>'Raw Data'!E29*100</f>
        <v>21.859654989999999</v>
      </c>
      <c r="F5" s="35" t="str">
        <f>'Raw Data'!R29</f>
        <v xml:space="preserve"> </v>
      </c>
      <c r="G5" s="35" t="str">
        <f>'Raw Data'!S29</f>
        <v xml:space="preserve"> </v>
      </c>
      <c r="H5" s="35">
        <f>'Raw Data'!E49*100</f>
        <v>20.84228585</v>
      </c>
      <c r="I5" s="35" t="str">
        <f>'Raw Data'!R49</f>
        <v xml:space="preserve"> </v>
      </c>
      <c r="J5" s="35" t="str">
        <f>'Raw Data'!S49</f>
        <v xml:space="preserve"> </v>
      </c>
      <c r="K5" s="35">
        <f>'Raw Data'!E69*100</f>
        <v>28.476253070000002</v>
      </c>
      <c r="L5" s="35" t="str">
        <f>'Raw Data'!R69</f>
        <v xml:space="preserve"> </v>
      </c>
      <c r="M5" s="35" t="str">
        <f>'Raw Data'!S69</f>
        <v xml:space="preserve"> </v>
      </c>
      <c r="N5" s="35">
        <f>'Raw Data'!E89*100</f>
        <v>21.37369794</v>
      </c>
      <c r="O5" s="35" t="str">
        <f>'Raw Data'!R89</f>
        <v xml:space="preserve"> </v>
      </c>
      <c r="P5" s="35" t="str">
        <f>'Raw Data'!S89</f>
        <v xml:space="preserve"> </v>
      </c>
      <c r="Q5" s="35">
        <f>'Raw Data'!E109*100</f>
        <v>22.817311490000002</v>
      </c>
      <c r="R5" s="35" t="str">
        <f>'Raw Data'!R109</f>
        <v xml:space="preserve"> </v>
      </c>
      <c r="S5" s="18" t="str">
        <f>'Raw Data'!S109</f>
        <v xml:space="preserve"> </v>
      </c>
    </row>
    <row r="6" spans="1:20" ht="15.6" x14ac:dyDescent="0.3">
      <c r="A6" s="33" t="s">
        <v>39</v>
      </c>
      <c r="B6" s="35">
        <f>'Raw Data'!E10*100</f>
        <v>24.32441171</v>
      </c>
      <c r="C6" s="35" t="str">
        <f>'Raw Data'!R10</f>
        <v xml:space="preserve"> </v>
      </c>
      <c r="D6" s="35" t="str">
        <f>'Raw Data'!S10</f>
        <v xml:space="preserve"> </v>
      </c>
      <c r="E6" s="35">
        <f>'Raw Data'!E30*100</f>
        <v>22.35297284</v>
      </c>
      <c r="F6" s="35" t="str">
        <f>'Raw Data'!R30</f>
        <v xml:space="preserve"> </v>
      </c>
      <c r="G6" s="35" t="str">
        <f>'Raw Data'!S30</f>
        <v xml:space="preserve"> </v>
      </c>
      <c r="H6" s="35">
        <f>'Raw Data'!E50*100</f>
        <v>19.015226860000002</v>
      </c>
      <c r="I6" s="35" t="str">
        <f>'Raw Data'!R50</f>
        <v xml:space="preserve"> </v>
      </c>
      <c r="J6" s="35" t="str">
        <f>'Raw Data'!S50</f>
        <v xml:space="preserve"> </v>
      </c>
      <c r="K6" s="35">
        <f>'Raw Data'!E70*100</f>
        <v>30.96179163</v>
      </c>
      <c r="L6" s="35" t="str">
        <f>'Raw Data'!R70</f>
        <v xml:space="preserve"> </v>
      </c>
      <c r="M6" s="35" t="str">
        <f>'Raw Data'!S70</f>
        <v xml:space="preserve"> </v>
      </c>
      <c r="N6" s="35">
        <f>'Raw Data'!E90*100</f>
        <v>21.299167629999999</v>
      </c>
      <c r="O6" s="35" t="str">
        <f>'Raw Data'!R90</f>
        <v xml:space="preserve"> </v>
      </c>
      <c r="P6" s="35" t="str">
        <f>'Raw Data'!S90</f>
        <v xml:space="preserve"> </v>
      </c>
      <c r="Q6" s="35">
        <f>'Raw Data'!E110*100</f>
        <v>23.314824250000001</v>
      </c>
      <c r="R6" s="35" t="str">
        <f>'Raw Data'!R110</f>
        <v xml:space="preserve"> </v>
      </c>
      <c r="S6" s="18" t="str">
        <f>'Raw Data'!S110</f>
        <v xml:space="preserve"> </v>
      </c>
    </row>
    <row r="7" spans="1:20" ht="15.6" x14ac:dyDescent="0.3">
      <c r="A7" s="33" t="s">
        <v>40</v>
      </c>
      <c r="B7" s="35">
        <f>'Raw Data'!E11*100</f>
        <v>22.315218740000002</v>
      </c>
      <c r="C7" s="35" t="str">
        <f>'Raw Data'!R11</f>
        <v xml:space="preserve"> </v>
      </c>
      <c r="D7" s="35" t="str">
        <f>'Raw Data'!S11</f>
        <v xml:space="preserve"> </v>
      </c>
      <c r="E7" s="35">
        <f>'Raw Data'!E31*100</f>
        <v>21.011322399999997</v>
      </c>
      <c r="F7" s="35" t="str">
        <f>'Raw Data'!R31</f>
        <v xml:space="preserve"> </v>
      </c>
      <c r="G7" s="35" t="str">
        <f>'Raw Data'!S31</f>
        <v xml:space="preserve"> </v>
      </c>
      <c r="H7" s="35">
        <f>'Raw Data'!E51*100</f>
        <v>19.205947130000002</v>
      </c>
      <c r="I7" s="35" t="str">
        <f>'Raw Data'!R51</f>
        <v xml:space="preserve"> </v>
      </c>
      <c r="J7" s="35" t="str">
        <f>'Raw Data'!S51</f>
        <v xml:space="preserve"> </v>
      </c>
      <c r="K7" s="35">
        <f>'Raw Data'!E71*100</f>
        <v>27.274846790000002</v>
      </c>
      <c r="L7" s="35" t="str">
        <f>'Raw Data'!R71</f>
        <v xml:space="preserve"> </v>
      </c>
      <c r="M7" s="35" t="str">
        <f>'Raw Data'!S71</f>
        <v xml:space="preserve"> </v>
      </c>
      <c r="N7" s="35">
        <f>'Raw Data'!E91*100</f>
        <v>21.12334821</v>
      </c>
      <c r="O7" s="35" t="str">
        <f>'Raw Data'!R91</f>
        <v xml:space="preserve"> </v>
      </c>
      <c r="P7" s="35" t="str">
        <f>'Raw Data'!S91</f>
        <v xml:space="preserve"> </v>
      </c>
      <c r="Q7" s="35">
        <f>'Raw Data'!E111*100</f>
        <v>21.828557790000001</v>
      </c>
      <c r="R7" s="35" t="str">
        <f>'Raw Data'!R111</f>
        <v xml:space="preserve"> </v>
      </c>
      <c r="S7" s="18" t="str">
        <f>'Raw Data'!S111</f>
        <v xml:space="preserve"> </v>
      </c>
    </row>
    <row r="8" spans="1:20" ht="15.6" x14ac:dyDescent="0.3">
      <c r="A8" s="33" t="s">
        <v>41</v>
      </c>
      <c r="B8" s="35">
        <f>'Raw Data'!E12*100</f>
        <v>22.546410850000001</v>
      </c>
      <c r="C8" s="35" t="str">
        <f>'Raw Data'!R12</f>
        <v xml:space="preserve"> </v>
      </c>
      <c r="D8" s="35" t="str">
        <f>'Raw Data'!S12</f>
        <v xml:space="preserve"> </v>
      </c>
      <c r="E8" s="35">
        <f>'Raw Data'!E32*100</f>
        <v>21.02395946</v>
      </c>
      <c r="F8" s="35" t="str">
        <f>'Raw Data'!R32</f>
        <v xml:space="preserve"> </v>
      </c>
      <c r="G8" s="35" t="str">
        <f>'Raw Data'!S32</f>
        <v xml:space="preserve"> </v>
      </c>
      <c r="H8" s="35">
        <f>'Raw Data'!E52*100</f>
        <v>19.511792250000003</v>
      </c>
      <c r="I8" s="35" t="str">
        <f>'Raw Data'!R52</f>
        <v xml:space="preserve"> </v>
      </c>
      <c r="J8" s="35" t="str">
        <f>'Raw Data'!S52</f>
        <v xml:space="preserve"> </v>
      </c>
      <c r="K8" s="35">
        <f>'Raw Data'!E72*100</f>
        <v>29.123108199999997</v>
      </c>
      <c r="L8" s="35" t="str">
        <f>'Raw Data'!R72</f>
        <v xml:space="preserve"> </v>
      </c>
      <c r="M8" s="35" t="str">
        <f>'Raw Data'!S72</f>
        <v xml:space="preserve"> </v>
      </c>
      <c r="N8" s="35">
        <f>'Raw Data'!E92*100</f>
        <v>20.63544856</v>
      </c>
      <c r="O8" s="35" t="str">
        <f>'Raw Data'!R92</f>
        <v xml:space="preserve"> </v>
      </c>
      <c r="P8" s="35" t="str">
        <f>'Raw Data'!S92</f>
        <v xml:space="preserve"> </v>
      </c>
      <c r="Q8" s="35">
        <f>'Raw Data'!E112*100</f>
        <v>22.087337059999999</v>
      </c>
      <c r="R8" s="35" t="str">
        <f>'Raw Data'!R112</f>
        <v xml:space="preserve"> </v>
      </c>
      <c r="S8" s="18" t="str">
        <f>'Raw Data'!S112</f>
        <v xml:space="preserve"> </v>
      </c>
    </row>
    <row r="9" spans="1:20" ht="15.6" x14ac:dyDescent="0.3">
      <c r="A9" s="33" t="s">
        <v>42</v>
      </c>
      <c r="B9" s="35">
        <f>'Raw Data'!E13*100</f>
        <v>21.517367050000001</v>
      </c>
      <c r="C9" s="35" t="str">
        <f>'Raw Data'!R13</f>
        <v xml:space="preserve"> </v>
      </c>
      <c r="D9" s="35" t="str">
        <f>'Raw Data'!S13</f>
        <v xml:space="preserve"> </v>
      </c>
      <c r="E9" s="35">
        <f>'Raw Data'!E33*100</f>
        <v>21.394332760000001</v>
      </c>
      <c r="F9" s="35" t="str">
        <f>'Raw Data'!R33</f>
        <v xml:space="preserve"> </v>
      </c>
      <c r="G9" s="35" t="str">
        <f>'Raw Data'!S33</f>
        <v xml:space="preserve"> </v>
      </c>
      <c r="H9" s="35">
        <f>'Raw Data'!E53*100</f>
        <v>18.023936259999999</v>
      </c>
      <c r="I9" s="35" t="str">
        <f>'Raw Data'!R53</f>
        <v xml:space="preserve"> </v>
      </c>
      <c r="J9" s="35" t="str">
        <f>'Raw Data'!S53</f>
        <v xml:space="preserve"> </v>
      </c>
      <c r="K9" s="35">
        <f>'Raw Data'!E73*100</f>
        <v>30.449773759999999</v>
      </c>
      <c r="L9" s="35" t="str">
        <f>'Raw Data'!R73</f>
        <v xml:space="preserve"> </v>
      </c>
      <c r="M9" s="35" t="str">
        <f>'Raw Data'!S73</f>
        <v xml:space="preserve"> </v>
      </c>
      <c r="N9" s="35">
        <f>'Raw Data'!E93*100</f>
        <v>19.250929169999999</v>
      </c>
      <c r="O9" s="35" t="str">
        <f>'Raw Data'!R93</f>
        <v xml:space="preserve"> </v>
      </c>
      <c r="P9" s="35" t="str">
        <f>'Raw Data'!S93</f>
        <v xml:space="preserve"> </v>
      </c>
      <c r="Q9" s="35">
        <f>'Raw Data'!E113*100</f>
        <v>22.003746809999999</v>
      </c>
      <c r="R9" s="35" t="str">
        <f>'Raw Data'!R113</f>
        <v xml:space="preserve"> </v>
      </c>
      <c r="S9" s="18" t="str">
        <f>'Raw Data'!S113</f>
        <v xml:space="preserve"> </v>
      </c>
    </row>
    <row r="10" spans="1:20" ht="15.6" x14ac:dyDescent="0.3">
      <c r="A10" s="33" t="s">
        <v>43</v>
      </c>
      <c r="B10" s="35">
        <f>'Raw Data'!E14*100</f>
        <v>20.726628810000001</v>
      </c>
      <c r="C10" s="35" t="str">
        <f>'Raw Data'!R14</f>
        <v xml:space="preserve"> </v>
      </c>
      <c r="D10" s="35" t="str">
        <f>'Raw Data'!S14</f>
        <v xml:space="preserve"> </v>
      </c>
      <c r="E10" s="35">
        <f>'Raw Data'!E34*100</f>
        <v>21.33439826</v>
      </c>
      <c r="F10" s="35" t="str">
        <f>'Raw Data'!R34</f>
        <v xml:space="preserve"> </v>
      </c>
      <c r="G10" s="35" t="str">
        <f>'Raw Data'!S34</f>
        <v xml:space="preserve"> </v>
      </c>
      <c r="H10" s="35">
        <f>'Raw Data'!E54*100</f>
        <v>17.94013692</v>
      </c>
      <c r="I10" s="35" t="str">
        <f>'Raw Data'!R54</f>
        <v xml:space="preserve"> </v>
      </c>
      <c r="J10" s="35" t="str">
        <f>'Raw Data'!S54</f>
        <v xml:space="preserve"> </v>
      </c>
      <c r="K10" s="35">
        <f>'Raw Data'!E74*100</f>
        <v>30.893108120000001</v>
      </c>
      <c r="L10" s="35" t="str">
        <f>'Raw Data'!R74</f>
        <v xml:space="preserve"> </v>
      </c>
      <c r="M10" s="35" t="str">
        <f>'Raw Data'!S74</f>
        <v xml:space="preserve"> </v>
      </c>
      <c r="N10" s="35">
        <f>'Raw Data'!E94*100</f>
        <v>20.82086803</v>
      </c>
      <c r="O10" s="35" t="str">
        <f>'Raw Data'!R94</f>
        <v xml:space="preserve"> </v>
      </c>
      <c r="P10" s="35" t="str">
        <f>'Raw Data'!S94</f>
        <v xml:space="preserve"> </v>
      </c>
      <c r="Q10" s="35">
        <f>'Raw Data'!E114*100</f>
        <v>22.065907200000002</v>
      </c>
      <c r="R10" s="35" t="str">
        <f>'Raw Data'!R114</f>
        <v xml:space="preserve"> </v>
      </c>
      <c r="S10" s="18" t="str">
        <f>'Raw Data'!S114</f>
        <v xml:space="preserve"> </v>
      </c>
    </row>
    <row r="11" spans="1:20" ht="15.6" x14ac:dyDescent="0.3">
      <c r="A11" s="33" t="s">
        <v>44</v>
      </c>
      <c r="B11" s="35">
        <f>'Raw Data'!E15*100</f>
        <v>22.652807119999999</v>
      </c>
      <c r="C11" s="35" t="str">
        <f>'Raw Data'!R15</f>
        <v xml:space="preserve"> </v>
      </c>
      <c r="D11" s="35" t="str">
        <f>'Raw Data'!S15</f>
        <v xml:space="preserve"> </v>
      </c>
      <c r="E11" s="35">
        <f>'Raw Data'!E35*100</f>
        <v>23.390405180000002</v>
      </c>
      <c r="F11" s="35" t="str">
        <f>'Raw Data'!R35</f>
        <v xml:space="preserve"> </v>
      </c>
      <c r="G11" s="35" t="str">
        <f>'Raw Data'!S35</f>
        <v xml:space="preserve"> </v>
      </c>
      <c r="H11" s="35">
        <f>'Raw Data'!E55*100</f>
        <v>20.051029530000001</v>
      </c>
      <c r="I11" s="35" t="str">
        <f>'Raw Data'!R55</f>
        <v xml:space="preserve"> </v>
      </c>
      <c r="J11" s="35" t="str">
        <f>'Raw Data'!S55</f>
        <v xml:space="preserve"> </v>
      </c>
      <c r="K11" s="35">
        <f>'Raw Data'!E75*100</f>
        <v>30.20686774</v>
      </c>
      <c r="L11" s="35" t="str">
        <f>'Raw Data'!R75</f>
        <v xml:space="preserve"> </v>
      </c>
      <c r="M11" s="35" t="str">
        <f>'Raw Data'!S75</f>
        <v xml:space="preserve"> </v>
      </c>
      <c r="N11" s="35">
        <f>'Raw Data'!E95*100</f>
        <v>19.21959369</v>
      </c>
      <c r="O11" s="35" t="str">
        <f>'Raw Data'!R95</f>
        <v xml:space="preserve"> </v>
      </c>
      <c r="P11" s="35" t="str">
        <f>'Raw Data'!S95</f>
        <v xml:space="preserve"> </v>
      </c>
      <c r="Q11" s="35">
        <f>'Raw Data'!E115*100</f>
        <v>23.397463349999999</v>
      </c>
      <c r="R11" s="35" t="str">
        <f>'Raw Data'!R115</f>
        <v xml:space="preserve"> </v>
      </c>
      <c r="S11" s="18" t="str">
        <f>'Raw Data'!S115</f>
        <v xml:space="preserve"> </v>
      </c>
    </row>
    <row r="12" spans="1:20" ht="15.6" x14ac:dyDescent="0.3">
      <c r="A12" s="33" t="s">
        <v>45</v>
      </c>
      <c r="B12" s="35">
        <f>'Raw Data'!E16*100</f>
        <v>21.637290370000002</v>
      </c>
      <c r="C12" s="35" t="str">
        <f>'Raw Data'!R16</f>
        <v xml:space="preserve"> </v>
      </c>
      <c r="D12" s="35" t="str">
        <f>'Raw Data'!S16</f>
        <v xml:space="preserve"> </v>
      </c>
      <c r="E12" s="35">
        <f>'Raw Data'!E36*100</f>
        <v>22.506478990000002</v>
      </c>
      <c r="F12" s="35" t="str">
        <f>'Raw Data'!R36</f>
        <v xml:space="preserve"> </v>
      </c>
      <c r="G12" s="35" t="str">
        <f>'Raw Data'!S36</f>
        <v xml:space="preserve"> </v>
      </c>
      <c r="H12" s="35">
        <f>'Raw Data'!E56*100</f>
        <v>19.892067149999999</v>
      </c>
      <c r="I12" s="35" t="str">
        <f>'Raw Data'!R56</f>
        <v xml:space="preserve"> </v>
      </c>
      <c r="J12" s="35" t="str">
        <f>'Raw Data'!S56</f>
        <v xml:space="preserve"> </v>
      </c>
      <c r="K12" s="35">
        <f>'Raw Data'!E76*100</f>
        <v>32.438506070000003</v>
      </c>
      <c r="L12" s="35" t="str">
        <f>'Raw Data'!R76</f>
        <v xml:space="preserve"> </v>
      </c>
      <c r="M12" s="35" t="str">
        <f>'Raw Data'!S76</f>
        <v xml:space="preserve"> </v>
      </c>
      <c r="N12" s="35">
        <f>'Raw Data'!E96*100</f>
        <v>19.6952994</v>
      </c>
      <c r="O12" s="35" t="str">
        <f>'Raw Data'!R96</f>
        <v xml:space="preserve"> </v>
      </c>
      <c r="P12" s="35" t="str">
        <f>'Raw Data'!S96</f>
        <v xml:space="preserve"> </v>
      </c>
      <c r="Q12" s="35">
        <f>'Raw Data'!E116*100</f>
        <v>23.135380000000001</v>
      </c>
      <c r="R12" s="35" t="str">
        <f>'Raw Data'!R116</f>
        <v xml:space="preserve"> </v>
      </c>
      <c r="S12" s="18" t="str">
        <f>'Raw Data'!S116</f>
        <v xml:space="preserve"> </v>
      </c>
    </row>
    <row r="13" spans="1:20" ht="15.6" x14ac:dyDescent="0.3">
      <c r="A13" s="33" t="s">
        <v>46</v>
      </c>
      <c r="B13" s="35">
        <f>'Raw Data'!E17*100</f>
        <v>21.50748969</v>
      </c>
      <c r="C13" s="35" t="str">
        <f>'Raw Data'!R17</f>
        <v xml:space="preserve"> </v>
      </c>
      <c r="D13" s="35" t="str">
        <f>'Raw Data'!S17</f>
        <v xml:space="preserve"> </v>
      </c>
      <c r="E13" s="35">
        <f>'Raw Data'!E37*100</f>
        <v>23.212819840000002</v>
      </c>
      <c r="F13" s="35" t="str">
        <f>'Raw Data'!R37</f>
        <v xml:space="preserve"> </v>
      </c>
      <c r="G13" s="35" t="str">
        <f>'Raw Data'!S37</f>
        <v xml:space="preserve"> </v>
      </c>
      <c r="H13" s="35">
        <f>'Raw Data'!E57*100</f>
        <v>20.29709154</v>
      </c>
      <c r="I13" s="35" t="str">
        <f>'Raw Data'!R57</f>
        <v xml:space="preserve"> </v>
      </c>
      <c r="J13" s="35" t="str">
        <f>'Raw Data'!S57</f>
        <v xml:space="preserve"> </v>
      </c>
      <c r="K13" s="35">
        <f>'Raw Data'!E77*100</f>
        <v>32.558478100000002</v>
      </c>
      <c r="L13" s="35" t="str">
        <f>'Raw Data'!R77</f>
        <v xml:space="preserve"> </v>
      </c>
      <c r="M13" s="35" t="str">
        <f>'Raw Data'!S77</f>
        <v xml:space="preserve"> </v>
      </c>
      <c r="N13" s="35">
        <f>'Raw Data'!E97*100</f>
        <v>20.315730460000001</v>
      </c>
      <c r="O13" s="35" t="str">
        <f>'Raw Data'!R97</f>
        <v xml:space="preserve"> </v>
      </c>
      <c r="P13" s="35" t="str">
        <f>'Raw Data'!S97</f>
        <v xml:space="preserve"> </v>
      </c>
      <c r="Q13" s="35">
        <f>'Raw Data'!E117*100</f>
        <v>23.529649039999999</v>
      </c>
      <c r="R13" s="35" t="str">
        <f>'Raw Data'!R117</f>
        <v xml:space="preserve"> </v>
      </c>
      <c r="S13" s="18" t="str">
        <f>'Raw Data'!S117</f>
        <v xml:space="preserve"> </v>
      </c>
    </row>
    <row r="14" spans="1:20" ht="15.6" x14ac:dyDescent="0.3">
      <c r="A14" s="33" t="s">
        <v>47</v>
      </c>
      <c r="B14" s="35">
        <f>'Raw Data'!E18*100</f>
        <v>21.584184880000002</v>
      </c>
      <c r="C14" s="35" t="str">
        <f>'Raw Data'!R18</f>
        <v xml:space="preserve"> </v>
      </c>
      <c r="D14" s="35" t="str">
        <f>'Raw Data'!S18</f>
        <v xml:space="preserve"> </v>
      </c>
      <c r="E14" s="35">
        <f>'Raw Data'!E38*100</f>
        <v>22.06757554</v>
      </c>
      <c r="F14" s="35" t="str">
        <f>'Raw Data'!R38</f>
        <v xml:space="preserve"> </v>
      </c>
      <c r="G14" s="35" t="str">
        <f>'Raw Data'!S38</f>
        <v xml:space="preserve"> </v>
      </c>
      <c r="H14" s="35">
        <f>'Raw Data'!E58*100</f>
        <v>20.386358569999999</v>
      </c>
      <c r="I14" s="35" t="str">
        <f>'Raw Data'!R58</f>
        <v xml:space="preserve"> </v>
      </c>
      <c r="J14" s="35" t="str">
        <f>'Raw Data'!S58</f>
        <v xml:space="preserve"> </v>
      </c>
      <c r="K14" s="35">
        <f>'Raw Data'!E78*100</f>
        <v>32.164009419999999</v>
      </c>
      <c r="L14" s="35" t="str">
        <f>'Raw Data'!R78</f>
        <v xml:space="preserve"> </v>
      </c>
      <c r="M14" s="35" t="str">
        <f>'Raw Data'!S78</f>
        <v xml:space="preserve"> </v>
      </c>
      <c r="N14" s="35">
        <f>'Raw Data'!E98*100</f>
        <v>21.874282270000002</v>
      </c>
      <c r="O14" s="35" t="str">
        <f>'Raw Data'!R98</f>
        <v xml:space="preserve"> </v>
      </c>
      <c r="P14" s="35" t="str">
        <f>'Raw Data'!S98</f>
        <v xml:space="preserve"> </v>
      </c>
      <c r="Q14" s="35">
        <f>'Raw Data'!E118*100</f>
        <v>23.032376509999999</v>
      </c>
      <c r="R14" s="35" t="str">
        <f>'Raw Data'!R118</f>
        <v xml:space="preserve"> </v>
      </c>
      <c r="S14" s="18" t="str">
        <f>'Raw Data'!S118</f>
        <v xml:space="preserve"> </v>
      </c>
    </row>
    <row r="15" spans="1:20" ht="15.6" x14ac:dyDescent="0.3">
      <c r="A15" s="33" t="s">
        <v>48</v>
      </c>
      <c r="B15" s="35">
        <f>'Raw Data'!E19*100</f>
        <v>22.919002929999998</v>
      </c>
      <c r="C15" s="35" t="str">
        <f>'Raw Data'!R19</f>
        <v xml:space="preserve"> </v>
      </c>
      <c r="D15" s="35" t="str">
        <f>'Raw Data'!S19</f>
        <v xml:space="preserve"> </v>
      </c>
      <c r="E15" s="35">
        <f>'Raw Data'!E39*100</f>
        <v>22.8101904</v>
      </c>
      <c r="F15" s="35" t="str">
        <f>'Raw Data'!R39</f>
        <v xml:space="preserve"> </v>
      </c>
      <c r="G15" s="35" t="str">
        <f>'Raw Data'!S39</f>
        <v xml:space="preserve"> </v>
      </c>
      <c r="H15" s="35">
        <f>'Raw Data'!E59*100</f>
        <v>22.625319650000002</v>
      </c>
      <c r="I15" s="35" t="str">
        <f>'Raw Data'!R59</f>
        <v xml:space="preserve"> </v>
      </c>
      <c r="J15" s="35" t="str">
        <f>'Raw Data'!S59</f>
        <v xml:space="preserve"> </v>
      </c>
      <c r="K15" s="35">
        <f>'Raw Data'!E79*100</f>
        <v>33.819562560000001</v>
      </c>
      <c r="L15" s="35" t="str">
        <f>'Raw Data'!R79</f>
        <v xml:space="preserve"> </v>
      </c>
      <c r="M15" s="35" t="str">
        <f>'Raw Data'!S79</f>
        <v xml:space="preserve"> </v>
      </c>
      <c r="N15" s="35">
        <f>'Raw Data'!E99*100</f>
        <v>20.54042682</v>
      </c>
      <c r="O15" s="35" t="str">
        <f>'Raw Data'!R99</f>
        <v xml:space="preserve"> </v>
      </c>
      <c r="P15" s="35" t="str">
        <f>'Raw Data'!S99</f>
        <v xml:space="preserve"> </v>
      </c>
      <c r="Q15" s="35">
        <f>'Raw Data'!E119*100</f>
        <v>23.950724270000002</v>
      </c>
      <c r="R15" s="35" t="str">
        <f>'Raw Data'!R119</f>
        <v xml:space="preserve"> </v>
      </c>
      <c r="S15" s="18" t="str">
        <f>'Raw Data'!S119</f>
        <v xml:space="preserve"> </v>
      </c>
    </row>
    <row r="16" spans="1:20" ht="15.6" x14ac:dyDescent="0.3">
      <c r="A16" s="33" t="s">
        <v>49</v>
      </c>
      <c r="B16" s="35">
        <f>'Raw Data'!E20*100</f>
        <v>24.53738281</v>
      </c>
      <c r="C16" s="35" t="str">
        <f>'Raw Data'!R20</f>
        <v xml:space="preserve"> </v>
      </c>
      <c r="D16" s="35" t="str">
        <f>'Raw Data'!S20</f>
        <v xml:space="preserve"> </v>
      </c>
      <c r="E16" s="35">
        <f>'Raw Data'!E40*100</f>
        <v>23.64090698</v>
      </c>
      <c r="F16" s="35" t="str">
        <f>'Raw Data'!R40</f>
        <v xml:space="preserve"> </v>
      </c>
      <c r="G16" s="35" t="str">
        <f>'Raw Data'!S40</f>
        <v xml:space="preserve"> </v>
      </c>
      <c r="H16" s="35">
        <f>'Raw Data'!E60*100</f>
        <v>24.414045099999999</v>
      </c>
      <c r="I16" s="35" t="str">
        <f>'Raw Data'!R60</f>
        <v xml:space="preserve"> </v>
      </c>
      <c r="J16" s="35" t="str">
        <f>'Raw Data'!S60</f>
        <v xml:space="preserve"> </v>
      </c>
      <c r="K16" s="35">
        <f>'Raw Data'!E80*100</f>
        <v>30.61934261</v>
      </c>
      <c r="L16" s="35" t="str">
        <f>'Raw Data'!R80</f>
        <v xml:space="preserve"> </v>
      </c>
      <c r="M16" s="35" t="str">
        <f>'Raw Data'!S80</f>
        <v xml:space="preserve"> </v>
      </c>
      <c r="N16" s="35">
        <f>'Raw Data'!E100*100</f>
        <v>19.986303639999999</v>
      </c>
      <c r="O16" s="35" t="str">
        <f>'Raw Data'!R100</f>
        <v xml:space="preserve"> </v>
      </c>
      <c r="P16" s="35" t="str">
        <f>'Raw Data'!S100</f>
        <v xml:space="preserve"> </v>
      </c>
      <c r="Q16" s="35">
        <f>'Raw Data'!E120*100</f>
        <v>24.376357120000002</v>
      </c>
      <c r="R16" s="35" t="str">
        <f>'Raw Data'!R120</f>
        <v xml:space="preserve"> </v>
      </c>
      <c r="S16" s="18" t="str">
        <f>'Raw Data'!S120</f>
        <v xml:space="preserve"> </v>
      </c>
    </row>
    <row r="17" spans="1:19" ht="15.6" x14ac:dyDescent="0.3">
      <c r="A17" s="33" t="s">
        <v>50</v>
      </c>
      <c r="B17" s="35">
        <f>'Raw Data'!E21*100</f>
        <v>23.47987462</v>
      </c>
      <c r="C17" s="35" t="str">
        <f>'Raw Data'!R21</f>
        <v xml:space="preserve"> </v>
      </c>
      <c r="D17" s="35" t="str">
        <f>'Raw Data'!S21</f>
        <v xml:space="preserve"> </v>
      </c>
      <c r="E17" s="35">
        <f>'Raw Data'!E41*100</f>
        <v>23.912838499999999</v>
      </c>
      <c r="F17" s="35" t="str">
        <f>'Raw Data'!R41</f>
        <v xml:space="preserve"> </v>
      </c>
      <c r="G17" s="35" t="str">
        <f>'Raw Data'!S41</f>
        <v xml:space="preserve"> </v>
      </c>
      <c r="H17" s="35">
        <f>'Raw Data'!E61*100</f>
        <v>21.59034673</v>
      </c>
      <c r="I17" s="35" t="str">
        <f>'Raw Data'!R61</f>
        <v xml:space="preserve"> </v>
      </c>
      <c r="J17" s="35" t="str">
        <f>'Raw Data'!S61</f>
        <v xml:space="preserve"> </v>
      </c>
      <c r="K17" s="35">
        <f>'Raw Data'!E81*100</f>
        <v>32.144674219999999</v>
      </c>
      <c r="L17" s="35" t="str">
        <f>'Raw Data'!R81</f>
        <v xml:space="preserve"> </v>
      </c>
      <c r="M17" s="35" t="str">
        <f>'Raw Data'!S81</f>
        <v xml:space="preserve"> </v>
      </c>
      <c r="N17" s="35">
        <f>'Raw Data'!E101*100</f>
        <v>21.809553440000002</v>
      </c>
      <c r="O17" s="35" t="str">
        <f>'Raw Data'!R101</f>
        <v xml:space="preserve"> </v>
      </c>
      <c r="P17" s="35" t="str">
        <f>'Raw Data'!S101</f>
        <v xml:space="preserve"> </v>
      </c>
      <c r="Q17" s="35">
        <f>'Raw Data'!E121*100</f>
        <v>24.485390379999998</v>
      </c>
      <c r="R17" s="35" t="str">
        <f>'Raw Data'!R121</f>
        <v xml:space="preserve"> </v>
      </c>
      <c r="S17" s="18" t="str">
        <f>'Raw Data'!S121</f>
        <v xml:space="preserve"> </v>
      </c>
    </row>
    <row r="18" spans="1:19" ht="15.6" x14ac:dyDescent="0.3">
      <c r="A18" s="33" t="s">
        <v>51</v>
      </c>
      <c r="B18" s="35">
        <f>'Raw Data'!E22*100</f>
        <v>25.024827770000002</v>
      </c>
      <c r="C18" s="35" t="str">
        <f>'Raw Data'!R22</f>
        <v xml:space="preserve"> </v>
      </c>
      <c r="D18" s="35" t="str">
        <f>'Raw Data'!S22</f>
        <v xml:space="preserve"> </v>
      </c>
      <c r="E18" s="35">
        <f>'Raw Data'!E42*100</f>
        <v>24.862437279999998</v>
      </c>
      <c r="F18" s="35" t="str">
        <f>'Raw Data'!R42</f>
        <v xml:space="preserve"> </v>
      </c>
      <c r="G18" s="35" t="str">
        <f>'Raw Data'!S42</f>
        <v xml:space="preserve"> </v>
      </c>
      <c r="H18" s="35">
        <f>'Raw Data'!E62*100</f>
        <v>20.987396629999999</v>
      </c>
      <c r="I18" s="35" t="str">
        <f>'Raw Data'!R62</f>
        <v xml:space="preserve"> </v>
      </c>
      <c r="J18" s="35" t="str">
        <f>'Raw Data'!S62</f>
        <v xml:space="preserve"> </v>
      </c>
      <c r="K18" s="35">
        <f>'Raw Data'!E82*100</f>
        <v>32.40321814</v>
      </c>
      <c r="L18" s="35" t="str">
        <f>'Raw Data'!R82</f>
        <v xml:space="preserve"> </v>
      </c>
      <c r="M18" s="35" t="str">
        <f>'Raw Data'!S82</f>
        <v xml:space="preserve"> </v>
      </c>
      <c r="N18" s="35">
        <f>'Raw Data'!E102*100</f>
        <v>21.330617230000001</v>
      </c>
      <c r="O18" s="35" t="str">
        <f>'Raw Data'!R102</f>
        <v xml:space="preserve"> </v>
      </c>
      <c r="P18" s="35" t="str">
        <f>'Raw Data'!S102</f>
        <v xml:space="preserve"> </v>
      </c>
      <c r="Q18" s="35">
        <f>'Raw Data'!E122*100</f>
        <v>25.114487270000001</v>
      </c>
      <c r="R18" s="35" t="str">
        <f>'Raw Data'!R122</f>
        <v xml:space="preserve"> </v>
      </c>
      <c r="S18" s="18" t="str">
        <f>'Raw Data'!S122</f>
        <v xml:space="preserve"> </v>
      </c>
    </row>
    <row r="19" spans="1:19" ht="15.6" x14ac:dyDescent="0.3">
      <c r="A19" s="33" t="s">
        <v>52</v>
      </c>
      <c r="B19" s="35">
        <f>'Raw Data'!E23*100</f>
        <v>26.60443798</v>
      </c>
      <c r="C19" s="35" t="str">
        <f>'Raw Data'!R23</f>
        <v xml:space="preserve"> </v>
      </c>
      <c r="D19" s="35" t="str">
        <f>'Raw Data'!S23</f>
        <v xml:space="preserve"> </v>
      </c>
      <c r="E19" s="35">
        <f>'Raw Data'!E43*100</f>
        <v>25.632473560000001</v>
      </c>
      <c r="F19" s="35" t="str">
        <f>'Raw Data'!R43</f>
        <v xml:space="preserve"> </v>
      </c>
      <c r="G19" s="35" t="str">
        <f>'Raw Data'!S43</f>
        <v xml:space="preserve"> </v>
      </c>
      <c r="H19" s="35">
        <f>'Raw Data'!E63*100</f>
        <v>22.991875240000002</v>
      </c>
      <c r="I19" s="35" t="str">
        <f>'Raw Data'!R63</f>
        <v xml:space="preserve"> </v>
      </c>
      <c r="J19" s="35" t="str">
        <f>'Raw Data'!S63</f>
        <v xml:space="preserve"> </v>
      </c>
      <c r="K19" s="35">
        <f>'Raw Data'!E83*100</f>
        <v>32.342790630000003</v>
      </c>
      <c r="L19" s="35" t="str">
        <f>'Raw Data'!R83</f>
        <v xml:space="preserve"> </v>
      </c>
      <c r="M19" s="35" t="str">
        <f>'Raw Data'!S83</f>
        <v xml:space="preserve"> </v>
      </c>
      <c r="N19" s="35">
        <f>'Raw Data'!E103*100</f>
        <v>21.74838059</v>
      </c>
      <c r="O19" s="35" t="str">
        <f>'Raw Data'!R103</f>
        <v xml:space="preserve"> </v>
      </c>
      <c r="P19" s="35" t="str">
        <f>'Raw Data'!S103</f>
        <v xml:space="preserve"> </v>
      </c>
      <c r="Q19" s="35">
        <f>'Raw Data'!E123*100</f>
        <v>26.054142120000002</v>
      </c>
      <c r="R19" s="35" t="str">
        <f>'Raw Data'!R123</f>
        <v xml:space="preserve"> </v>
      </c>
      <c r="S19" s="18" t="str">
        <f>'Raw Data'!S123</f>
        <v xml:space="preserve"> </v>
      </c>
    </row>
    <row r="20" spans="1:19" ht="15.6" x14ac:dyDescent="0.3">
      <c r="A20" s="33" t="s">
        <v>53</v>
      </c>
      <c r="B20" s="35">
        <f>'Raw Data'!E24*100</f>
        <v>26.073208609999998</v>
      </c>
      <c r="C20" s="35" t="str">
        <f>'Raw Data'!R24</f>
        <v xml:space="preserve"> </v>
      </c>
      <c r="D20" s="35" t="str">
        <f>'Raw Data'!S24</f>
        <v xml:space="preserve"> </v>
      </c>
      <c r="E20" s="35">
        <f>'Raw Data'!E44*100</f>
        <v>26.321772679999999</v>
      </c>
      <c r="F20" s="35" t="str">
        <f>'Raw Data'!R44</f>
        <v xml:space="preserve"> </v>
      </c>
      <c r="G20" s="35" t="str">
        <f>'Raw Data'!S44</f>
        <v xml:space="preserve"> </v>
      </c>
      <c r="H20" s="35">
        <f>'Raw Data'!E64*100</f>
        <v>23.74203202</v>
      </c>
      <c r="I20" s="35" t="str">
        <f>'Raw Data'!R64</f>
        <v xml:space="preserve"> </v>
      </c>
      <c r="J20" s="35" t="str">
        <f>'Raw Data'!S64</f>
        <v xml:space="preserve"> </v>
      </c>
      <c r="K20" s="35">
        <f>'Raw Data'!E84*100</f>
        <v>33.555761459999999</v>
      </c>
      <c r="L20" s="35" t="str">
        <f>'Raw Data'!R84</f>
        <v xml:space="preserve"> </v>
      </c>
      <c r="M20" s="35" t="str">
        <f>'Raw Data'!S84</f>
        <v xml:space="preserve"> </v>
      </c>
      <c r="N20" s="35">
        <f>'Raw Data'!E104*100</f>
        <v>22.393027099999998</v>
      </c>
      <c r="O20" s="35" t="str">
        <f>'Raw Data'!R104</f>
        <v xml:space="preserve"> </v>
      </c>
      <c r="P20" s="35" t="str">
        <f>'Raw Data'!S104</f>
        <v xml:space="preserve"> </v>
      </c>
      <c r="Q20" s="35">
        <f>'Raw Data'!E124*100</f>
        <v>26.556061850000003</v>
      </c>
      <c r="R20" s="35" t="str">
        <f>'Raw Data'!R124</f>
        <v xml:space="preserve"> </v>
      </c>
      <c r="S20" s="18" t="str">
        <f>'Raw Data'!S124</f>
        <v xml:space="preserve"> </v>
      </c>
    </row>
    <row r="21" spans="1:19" ht="15.6" x14ac:dyDescent="0.3">
      <c r="A21" s="33" t="s">
        <v>54</v>
      </c>
      <c r="B21" s="35">
        <f>'Raw Data'!E25*100</f>
        <v>27.625703039999998</v>
      </c>
      <c r="C21" s="35" t="str">
        <f>'Raw Data'!R25</f>
        <v xml:space="preserve"> </v>
      </c>
      <c r="D21" s="35" t="str">
        <f>'Raw Data'!S25</f>
        <v xml:space="preserve"> </v>
      </c>
      <c r="E21" s="35">
        <f>'Raw Data'!E45*100</f>
        <v>28.25559204</v>
      </c>
      <c r="F21" s="35" t="str">
        <f>'Raw Data'!R45</f>
        <v xml:space="preserve"> </v>
      </c>
      <c r="G21" s="35" t="str">
        <f>'Raw Data'!S45</f>
        <v xml:space="preserve"> </v>
      </c>
      <c r="H21" s="35">
        <f>'Raw Data'!E65*100</f>
        <v>24.134925169999999</v>
      </c>
      <c r="I21" s="35" t="str">
        <f>'Raw Data'!R65</f>
        <v xml:space="preserve"> </v>
      </c>
      <c r="J21" s="35" t="str">
        <f>'Raw Data'!S65</f>
        <v xml:space="preserve"> </v>
      </c>
      <c r="K21" s="35">
        <f>'Raw Data'!E85*100</f>
        <v>33.211442590000004</v>
      </c>
      <c r="L21" s="35" t="str">
        <f>'Raw Data'!R85</f>
        <v xml:space="preserve"> </v>
      </c>
      <c r="M21" s="35" t="str">
        <f>'Raw Data'!S85</f>
        <v xml:space="preserve"> </v>
      </c>
      <c r="N21" s="35">
        <f>'Raw Data'!E105*100</f>
        <v>25.43613032</v>
      </c>
      <c r="O21" s="35" t="str">
        <f>'Raw Data'!R105</f>
        <v xml:space="preserve"> </v>
      </c>
      <c r="P21" s="35" t="str">
        <f>'Raw Data'!S105</f>
        <v xml:space="preserve"> </v>
      </c>
      <c r="Q21" s="35">
        <f>'Raw Data'!E125*100</f>
        <v>28.115774329999997</v>
      </c>
      <c r="R21" s="35" t="str">
        <f>'Raw Data'!R125</f>
        <v xml:space="preserve"> </v>
      </c>
      <c r="S21" s="18" t="str">
        <f>'Raw Data'!S125</f>
        <v xml:space="preserve"> </v>
      </c>
    </row>
    <row r="22" spans="1:19" ht="15.6" x14ac:dyDescent="0.3">
      <c r="A22" s="33" t="s">
        <v>55</v>
      </c>
      <c r="B22" s="35">
        <f>'Raw Data'!E26*100</f>
        <v>28.255561870000001</v>
      </c>
      <c r="C22" s="35" t="str">
        <f>'Raw Data'!R26</f>
        <v xml:space="preserve"> </v>
      </c>
      <c r="D22" s="35" t="str">
        <f>'Raw Data'!S26</f>
        <v xml:space="preserve"> </v>
      </c>
      <c r="E22" s="35">
        <f>'Raw Data'!E46*100</f>
        <v>27.285580840000002</v>
      </c>
      <c r="F22" s="35" t="str">
        <f>'Raw Data'!R46</f>
        <v xml:space="preserve"> </v>
      </c>
      <c r="G22" s="35" t="str">
        <f>'Raw Data'!S46</f>
        <v xml:space="preserve"> </v>
      </c>
      <c r="H22" s="35">
        <f>'Raw Data'!E66*100</f>
        <v>25.268129269999999</v>
      </c>
      <c r="I22" s="35" t="str">
        <f>'Raw Data'!R66</f>
        <v xml:space="preserve"> </v>
      </c>
      <c r="J22" s="35" t="str">
        <f>'Raw Data'!S66</f>
        <v xml:space="preserve"> </v>
      </c>
      <c r="K22" s="35">
        <f>'Raw Data'!E86*100</f>
        <v>32.03421848</v>
      </c>
      <c r="L22" s="35" t="str">
        <f>'Raw Data'!R86</f>
        <v xml:space="preserve"> </v>
      </c>
      <c r="M22" s="35" t="str">
        <f>'Raw Data'!S86</f>
        <v xml:space="preserve"> </v>
      </c>
      <c r="N22" s="35">
        <f>'Raw Data'!E106*100</f>
        <v>24.878258150000001</v>
      </c>
      <c r="O22" s="35" t="str">
        <f>'Raw Data'!R106</f>
        <v xml:space="preserve"> </v>
      </c>
      <c r="P22" s="35" t="str">
        <f>'Raw Data'!S106</f>
        <v xml:space="preserve"> </v>
      </c>
      <c r="Q22" s="35">
        <f>'Raw Data'!E126*100</f>
        <v>27.648938659999999</v>
      </c>
      <c r="R22" s="35" t="str">
        <f>'Raw Data'!R126</f>
        <v xml:space="preserve"> </v>
      </c>
      <c r="S22" s="18" t="str">
        <f>'Raw Data'!S126</f>
        <v xml:space="preserve"> </v>
      </c>
    </row>
    <row r="23" spans="1:19" ht="15.6" x14ac:dyDescent="0.3">
      <c r="A23" s="33" t="s">
        <v>56</v>
      </c>
      <c r="B23" s="35">
        <f>'Raw Data'!E27*100</f>
        <v>27.982152300000003</v>
      </c>
      <c r="C23" s="35" t="str">
        <f>'Raw Data'!R27</f>
        <v xml:space="preserve"> </v>
      </c>
      <c r="D23" s="35" t="str">
        <f>'Raw Data'!S27</f>
        <v xml:space="preserve"> </v>
      </c>
      <c r="E23" s="35">
        <f>'Raw Data'!E47*100</f>
        <v>29.454655130000003</v>
      </c>
      <c r="F23" s="35" t="str">
        <f>'Raw Data'!R47</f>
        <v xml:space="preserve"> </v>
      </c>
      <c r="G23" s="35" t="str">
        <f>'Raw Data'!S47</f>
        <v xml:space="preserve"> </v>
      </c>
      <c r="H23" s="35">
        <f>'Raw Data'!E67*100</f>
        <v>24.973500900000001</v>
      </c>
      <c r="I23" s="35" t="str">
        <f>'Raw Data'!R67</f>
        <v xml:space="preserve"> </v>
      </c>
      <c r="J23" s="35" t="str">
        <f>'Raw Data'!S67</f>
        <v xml:space="preserve"> </v>
      </c>
      <c r="K23" s="35">
        <f>'Raw Data'!E87*100</f>
        <v>32.70983949</v>
      </c>
      <c r="L23" s="35" t="str">
        <f>'Raw Data'!R87</f>
        <v xml:space="preserve"> </v>
      </c>
      <c r="M23" s="35" t="str">
        <f>'Raw Data'!S87</f>
        <v xml:space="preserve"> </v>
      </c>
      <c r="N23" s="35">
        <f>'Raw Data'!E107*100</f>
        <v>24.486335410000002</v>
      </c>
      <c r="O23" s="35" t="str">
        <f>'Raw Data'!R107</f>
        <v xml:space="preserve"> </v>
      </c>
      <c r="P23" s="35" t="str">
        <f>'Raw Data'!S107</f>
        <v xml:space="preserve"> </v>
      </c>
      <c r="Q23" s="35">
        <f>'Raw Data'!E127*100</f>
        <v>28.724507430000003</v>
      </c>
      <c r="R23" s="35" t="str">
        <f>'Raw Data'!R127</f>
        <v xml:space="preserve"> </v>
      </c>
      <c r="S23" s="18" t="str">
        <f>'Raw Data'!S127</f>
        <v xml:space="preserve"> </v>
      </c>
    </row>
    <row r="24" spans="1:19" ht="15.6" x14ac:dyDescent="0.3">
      <c r="A24" s="34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1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D17" sqref="D17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22"/>
    </row>
    <row r="4" spans="1:30" x14ac:dyDescent="0.25">
      <c r="A4" s="5" t="s">
        <v>64</v>
      </c>
    </row>
    <row r="6" spans="1:30" x14ac:dyDescent="0.25">
      <c r="A6" s="5" t="s">
        <v>65</v>
      </c>
    </row>
    <row r="7" spans="1:30" x14ac:dyDescent="0.25">
      <c r="A7" s="5" t="s">
        <v>0</v>
      </c>
      <c r="B7" s="36" t="s">
        <v>18</v>
      </c>
      <c r="C7" s="37" t="s">
        <v>19</v>
      </c>
      <c r="D7" s="36" t="s">
        <v>20</v>
      </c>
      <c r="E7" s="38" t="s">
        <v>21</v>
      </c>
      <c r="F7" s="36" t="s">
        <v>22</v>
      </c>
      <c r="G7" s="36" t="s">
        <v>23</v>
      </c>
      <c r="H7" s="36" t="s">
        <v>24</v>
      </c>
      <c r="I7" s="39" t="s">
        <v>25</v>
      </c>
      <c r="J7" s="36" t="s">
        <v>26</v>
      </c>
      <c r="K7" s="36" t="s">
        <v>27</v>
      </c>
      <c r="L7" s="36" t="s">
        <v>12</v>
      </c>
      <c r="M7" s="36" t="s">
        <v>13</v>
      </c>
      <c r="N7" s="36" t="s">
        <v>14</v>
      </c>
      <c r="O7" s="36" t="s">
        <v>28</v>
      </c>
      <c r="P7" s="36" t="s">
        <v>29</v>
      </c>
      <c r="Q7" s="36" t="s">
        <v>30</v>
      </c>
      <c r="R7" s="36" t="s">
        <v>31</v>
      </c>
      <c r="S7" s="36" t="s">
        <v>32</v>
      </c>
    </row>
    <row r="8" spans="1:30" s="6" customFormat="1" ht="15.6" x14ac:dyDescent="0.3">
      <c r="A8" s="6" t="s">
        <v>1</v>
      </c>
      <c r="B8" s="40">
        <v>2003</v>
      </c>
      <c r="C8" s="41">
        <v>398</v>
      </c>
      <c r="D8" s="40">
        <v>2050</v>
      </c>
      <c r="E8" s="42">
        <v>0.21636237450000001</v>
      </c>
      <c r="F8" s="43">
        <v>0.19521206229999999</v>
      </c>
      <c r="G8" s="43">
        <v>0.23980422400000001</v>
      </c>
      <c r="H8" s="44">
        <v>6.6899549000000002E-8</v>
      </c>
      <c r="I8" s="45">
        <v>0.19414634150000001</v>
      </c>
      <c r="J8" s="43">
        <v>0.17597960269999999</v>
      </c>
      <c r="K8" s="43">
        <v>0.21418847020000001</v>
      </c>
      <c r="L8" s="44">
        <v>0.75323267100000002</v>
      </c>
      <c r="M8" s="44">
        <v>0.67960107839999995</v>
      </c>
      <c r="N8" s="44">
        <v>0.83484190150000004</v>
      </c>
      <c r="O8" s="44">
        <v>1.1794</v>
      </c>
      <c r="P8" s="44">
        <v>1.1298999999999999</v>
      </c>
      <c r="Q8" s="44">
        <v>1.2310000000000001</v>
      </c>
      <c r="R8" s="40" t="s">
        <v>33</v>
      </c>
      <c r="S8" s="40" t="s">
        <v>34</v>
      </c>
      <c r="AD8" s="23"/>
    </row>
    <row r="9" spans="1:30" x14ac:dyDescent="0.25">
      <c r="A9" s="5" t="s">
        <v>1</v>
      </c>
      <c r="B9" s="36">
        <v>2004</v>
      </c>
      <c r="C9" s="37">
        <v>451</v>
      </c>
      <c r="D9" s="36">
        <v>2154</v>
      </c>
      <c r="E9" s="46">
        <v>0.23610253889999999</v>
      </c>
      <c r="F9" s="47">
        <v>0.21423195019999999</v>
      </c>
      <c r="G9" s="47">
        <v>0.26020586029999998</v>
      </c>
      <c r="H9" s="48">
        <v>7.7076400000000006E-5</v>
      </c>
      <c r="I9" s="49">
        <v>0.2093779016</v>
      </c>
      <c r="J9" s="47">
        <v>0.1909190777</v>
      </c>
      <c r="K9" s="47">
        <v>0.22962139879999999</v>
      </c>
      <c r="L9" s="48">
        <v>0.82195504829999999</v>
      </c>
      <c r="M9" s="48">
        <v>0.74581592289999998</v>
      </c>
      <c r="N9" s="48">
        <v>0.90586709239999996</v>
      </c>
      <c r="O9" s="48" t="s">
        <v>34</v>
      </c>
      <c r="P9" s="48" t="s">
        <v>34</v>
      </c>
      <c r="Q9" s="48" t="s">
        <v>34</v>
      </c>
      <c r="R9" s="36" t="s">
        <v>34</v>
      </c>
      <c r="S9" s="36" t="s">
        <v>34</v>
      </c>
      <c r="AD9" s="24"/>
    </row>
    <row r="10" spans="1:30" x14ac:dyDescent="0.25">
      <c r="A10" s="5" t="s">
        <v>1</v>
      </c>
      <c r="B10" s="36">
        <v>2005</v>
      </c>
      <c r="C10" s="37">
        <v>477</v>
      </c>
      <c r="D10" s="36">
        <v>2183</v>
      </c>
      <c r="E10" s="46">
        <v>0.24324411709999999</v>
      </c>
      <c r="F10" s="47">
        <v>0.2212482929</v>
      </c>
      <c r="G10" s="47">
        <v>0.2674266984</v>
      </c>
      <c r="H10" s="48">
        <v>5.8533990000000002E-4</v>
      </c>
      <c r="I10" s="49">
        <v>0.21850664219999999</v>
      </c>
      <c r="J10" s="47">
        <v>0.1997518462</v>
      </c>
      <c r="K10" s="47">
        <v>0.239022335</v>
      </c>
      <c r="L10" s="48">
        <v>0.84681736549999997</v>
      </c>
      <c r="M10" s="48">
        <v>0.77024225180000006</v>
      </c>
      <c r="N10" s="48">
        <v>0.9310053412</v>
      </c>
      <c r="O10" s="48" t="s">
        <v>34</v>
      </c>
      <c r="P10" s="48" t="s">
        <v>34</v>
      </c>
      <c r="Q10" s="48" t="s">
        <v>34</v>
      </c>
      <c r="R10" s="36" t="s">
        <v>34</v>
      </c>
      <c r="S10" s="36" t="s">
        <v>34</v>
      </c>
      <c r="AD10" s="24"/>
    </row>
    <row r="11" spans="1:30" x14ac:dyDescent="0.25">
      <c r="A11" s="5" t="s">
        <v>1</v>
      </c>
      <c r="B11" s="36">
        <v>2006</v>
      </c>
      <c r="C11" s="37">
        <v>466</v>
      </c>
      <c r="D11" s="36">
        <v>2332</v>
      </c>
      <c r="E11" s="46">
        <v>0.22315218740000001</v>
      </c>
      <c r="F11" s="47">
        <v>0.20277043410000001</v>
      </c>
      <c r="G11" s="47">
        <v>0.24558264120000001</v>
      </c>
      <c r="H11" s="48">
        <v>2.3838120000000001E-7</v>
      </c>
      <c r="I11" s="49">
        <v>0.19982847340000001</v>
      </c>
      <c r="J11" s="47">
        <v>0.18248460029999999</v>
      </c>
      <c r="K11" s="47">
        <v>0.2188207593</v>
      </c>
      <c r="L11" s="48">
        <v>0.776870371</v>
      </c>
      <c r="M11" s="48">
        <v>0.70591439919999999</v>
      </c>
      <c r="N11" s="48">
        <v>0.85495858130000002</v>
      </c>
      <c r="O11" s="48" t="s">
        <v>34</v>
      </c>
      <c r="P11" s="48" t="s">
        <v>34</v>
      </c>
      <c r="Q11" s="48" t="s">
        <v>34</v>
      </c>
      <c r="R11" s="36" t="s">
        <v>34</v>
      </c>
      <c r="S11" s="36" t="s">
        <v>34</v>
      </c>
      <c r="AD11" s="24"/>
    </row>
    <row r="12" spans="1:30" x14ac:dyDescent="0.25">
      <c r="A12" s="5" t="s">
        <v>1</v>
      </c>
      <c r="B12" s="36">
        <v>2007</v>
      </c>
      <c r="C12" s="37">
        <v>485</v>
      </c>
      <c r="D12" s="36">
        <v>2405</v>
      </c>
      <c r="E12" s="46">
        <v>0.22546410850000001</v>
      </c>
      <c r="F12" s="47">
        <v>0.2052198818</v>
      </c>
      <c r="G12" s="47">
        <v>0.24770535760000001</v>
      </c>
      <c r="H12" s="48">
        <v>4.5288172000000001E-7</v>
      </c>
      <c r="I12" s="49">
        <v>0.20166320169999999</v>
      </c>
      <c r="J12" s="47">
        <v>0.18449117079999999</v>
      </c>
      <c r="K12" s="47">
        <v>0.22043356729999999</v>
      </c>
      <c r="L12" s="48">
        <v>0.78491897209999995</v>
      </c>
      <c r="M12" s="48">
        <v>0.71444177870000003</v>
      </c>
      <c r="N12" s="48">
        <v>0.86234849530000002</v>
      </c>
      <c r="O12" s="48" t="s">
        <v>34</v>
      </c>
      <c r="P12" s="48" t="s">
        <v>34</v>
      </c>
      <c r="Q12" s="48" t="s">
        <v>34</v>
      </c>
      <c r="R12" s="36" t="s">
        <v>34</v>
      </c>
      <c r="S12" s="36" t="s">
        <v>34</v>
      </c>
      <c r="AD12" s="24"/>
    </row>
    <row r="13" spans="1:30" x14ac:dyDescent="0.25">
      <c r="A13" s="5" t="s">
        <v>1</v>
      </c>
      <c r="B13" s="36">
        <v>2008</v>
      </c>
      <c r="C13" s="37">
        <v>504</v>
      </c>
      <c r="D13" s="36">
        <v>2623</v>
      </c>
      <c r="E13" s="46">
        <v>0.2151736705</v>
      </c>
      <c r="F13" s="47">
        <v>0.1961667118</v>
      </c>
      <c r="G13" s="47">
        <v>0.2360222488</v>
      </c>
      <c r="H13" s="48">
        <v>9.2105390000000004E-10</v>
      </c>
      <c r="I13" s="49">
        <v>0.19214639729999999</v>
      </c>
      <c r="J13" s="47">
        <v>0.17608271079999999</v>
      </c>
      <c r="K13" s="47">
        <v>0.20967554290000001</v>
      </c>
      <c r="L13" s="48">
        <v>0.74909437869999995</v>
      </c>
      <c r="M13" s="48">
        <v>0.68292454540000003</v>
      </c>
      <c r="N13" s="48">
        <v>0.82167553049999997</v>
      </c>
      <c r="O13" s="48" t="s">
        <v>34</v>
      </c>
      <c r="P13" s="48" t="s">
        <v>34</v>
      </c>
      <c r="Q13" s="48" t="s">
        <v>34</v>
      </c>
      <c r="R13" s="36" t="s">
        <v>34</v>
      </c>
      <c r="S13" s="36" t="s">
        <v>34</v>
      </c>
      <c r="AD13" s="24"/>
    </row>
    <row r="14" spans="1:30" x14ac:dyDescent="0.25">
      <c r="A14" s="5" t="s">
        <v>1</v>
      </c>
      <c r="B14" s="36">
        <v>2009</v>
      </c>
      <c r="C14" s="37">
        <v>472</v>
      </c>
      <c r="D14" s="36">
        <v>2532</v>
      </c>
      <c r="E14" s="46">
        <v>0.2072662881</v>
      </c>
      <c r="F14" s="47">
        <v>0.18843923300000001</v>
      </c>
      <c r="G14" s="47">
        <v>0.2279743635</v>
      </c>
      <c r="H14" s="48">
        <v>1.86228E-11</v>
      </c>
      <c r="I14" s="49">
        <v>0.1864139021</v>
      </c>
      <c r="J14" s="47">
        <v>0.17033291179999999</v>
      </c>
      <c r="K14" s="47">
        <v>0.20401308539999999</v>
      </c>
      <c r="L14" s="48">
        <v>0.72156603080000004</v>
      </c>
      <c r="M14" s="48">
        <v>0.65602250439999998</v>
      </c>
      <c r="N14" s="48">
        <v>0.79365804269999995</v>
      </c>
      <c r="O14" s="48" t="s">
        <v>34</v>
      </c>
      <c r="P14" s="48" t="s">
        <v>34</v>
      </c>
      <c r="Q14" s="48" t="s">
        <v>34</v>
      </c>
      <c r="R14" s="36" t="s">
        <v>34</v>
      </c>
      <c r="S14" s="36" t="s">
        <v>34</v>
      </c>
      <c r="AD14" s="24"/>
    </row>
    <row r="15" spans="1:30" x14ac:dyDescent="0.25">
      <c r="A15" s="5" t="s">
        <v>1</v>
      </c>
      <c r="B15" s="36">
        <v>2010</v>
      </c>
      <c r="C15" s="37">
        <v>540</v>
      </c>
      <c r="D15" s="36">
        <v>2640</v>
      </c>
      <c r="E15" s="46">
        <v>0.22652807119999999</v>
      </c>
      <c r="F15" s="47">
        <v>0.2070964431</v>
      </c>
      <c r="G15" s="47">
        <v>0.2477829473</v>
      </c>
      <c r="H15" s="48">
        <v>2.1073324999999999E-7</v>
      </c>
      <c r="I15" s="49">
        <v>0.2045454545</v>
      </c>
      <c r="J15" s="47">
        <v>0.1880009097</v>
      </c>
      <c r="K15" s="47">
        <v>0.2225459602</v>
      </c>
      <c r="L15" s="48">
        <v>0.78862299629999999</v>
      </c>
      <c r="M15" s="48">
        <v>0.72097474110000004</v>
      </c>
      <c r="N15" s="48">
        <v>0.8626186119</v>
      </c>
      <c r="O15" s="48" t="s">
        <v>34</v>
      </c>
      <c r="P15" s="48" t="s">
        <v>34</v>
      </c>
      <c r="Q15" s="48" t="s">
        <v>34</v>
      </c>
      <c r="R15" s="36" t="s">
        <v>34</v>
      </c>
      <c r="S15" s="36" t="s">
        <v>34</v>
      </c>
      <c r="AD15" s="24"/>
    </row>
    <row r="16" spans="1:30" x14ac:dyDescent="0.25">
      <c r="A16" s="5" t="s">
        <v>1</v>
      </c>
      <c r="B16" s="36">
        <v>2011</v>
      </c>
      <c r="C16" s="37">
        <v>532</v>
      </c>
      <c r="D16" s="36">
        <v>2715</v>
      </c>
      <c r="E16" s="46">
        <v>0.21637290370000001</v>
      </c>
      <c r="F16" s="47">
        <v>0.19769502759999999</v>
      </c>
      <c r="G16" s="47">
        <v>0.23681543250000001</v>
      </c>
      <c r="H16" s="48">
        <v>7.6872499999999995E-10</v>
      </c>
      <c r="I16" s="49">
        <v>0.1959484346</v>
      </c>
      <c r="J16" s="47">
        <v>0.1799855051</v>
      </c>
      <c r="K16" s="47">
        <v>0.21332711770000001</v>
      </c>
      <c r="L16" s="48">
        <v>0.75326932660000001</v>
      </c>
      <c r="M16" s="48">
        <v>0.68824514420000005</v>
      </c>
      <c r="N16" s="48">
        <v>0.82443687860000003</v>
      </c>
      <c r="O16" s="48" t="s">
        <v>34</v>
      </c>
      <c r="P16" s="48" t="s">
        <v>34</v>
      </c>
      <c r="Q16" s="48" t="s">
        <v>34</v>
      </c>
      <c r="R16" s="36" t="s">
        <v>34</v>
      </c>
      <c r="S16" s="36" t="s">
        <v>34</v>
      </c>
      <c r="AD16" s="24"/>
    </row>
    <row r="17" spans="1:30" x14ac:dyDescent="0.25">
      <c r="A17" s="5" t="s">
        <v>1</v>
      </c>
      <c r="B17" s="36">
        <v>2012</v>
      </c>
      <c r="C17" s="37">
        <v>552</v>
      </c>
      <c r="D17" s="36">
        <v>2847</v>
      </c>
      <c r="E17" s="46">
        <v>0.21507489690000001</v>
      </c>
      <c r="F17" s="47">
        <v>0.19679574499999999</v>
      </c>
      <c r="G17" s="47">
        <v>0.23505188739999999</v>
      </c>
      <c r="H17" s="48">
        <v>1.7140969999999999E-10</v>
      </c>
      <c r="I17" s="49">
        <v>0.1938883035</v>
      </c>
      <c r="J17" s="47">
        <v>0.1783701046</v>
      </c>
      <c r="K17" s="47">
        <v>0.2107565857</v>
      </c>
      <c r="L17" s="48">
        <v>0.7487505136</v>
      </c>
      <c r="M17" s="48">
        <v>0.68511442879999995</v>
      </c>
      <c r="N17" s="48">
        <v>0.81829736480000004</v>
      </c>
      <c r="O17" s="48" t="s">
        <v>34</v>
      </c>
      <c r="P17" s="48" t="s">
        <v>34</v>
      </c>
      <c r="Q17" s="48" t="s">
        <v>34</v>
      </c>
      <c r="R17" s="36" t="s">
        <v>34</v>
      </c>
      <c r="S17" s="36" t="s">
        <v>34</v>
      </c>
      <c r="AD17" s="24"/>
    </row>
    <row r="18" spans="1:30" x14ac:dyDescent="0.25">
      <c r="A18" s="5" t="s">
        <v>1</v>
      </c>
      <c r="B18" s="36">
        <v>2013</v>
      </c>
      <c r="C18" s="37">
        <v>562</v>
      </c>
      <c r="D18" s="36">
        <v>2851</v>
      </c>
      <c r="E18" s="46">
        <v>0.21584184880000001</v>
      </c>
      <c r="F18" s="47">
        <v>0.19763684500000001</v>
      </c>
      <c r="G18" s="47">
        <v>0.2357237774</v>
      </c>
      <c r="H18" s="48">
        <v>2.058472E-10</v>
      </c>
      <c r="I18" s="49">
        <v>0.1971238162</v>
      </c>
      <c r="J18" s="47">
        <v>0.18148190450000001</v>
      </c>
      <c r="K18" s="47">
        <v>0.2141139031</v>
      </c>
      <c r="L18" s="48">
        <v>0.75142053959999999</v>
      </c>
      <c r="M18" s="48">
        <v>0.68804259050000005</v>
      </c>
      <c r="N18" s="48">
        <v>0.8206364478</v>
      </c>
      <c r="O18" s="48" t="s">
        <v>34</v>
      </c>
      <c r="P18" s="48" t="s">
        <v>34</v>
      </c>
      <c r="Q18" s="48" t="s">
        <v>34</v>
      </c>
      <c r="R18" s="36" t="s">
        <v>34</v>
      </c>
      <c r="S18" s="36" t="s">
        <v>34</v>
      </c>
      <c r="AD18" s="24"/>
    </row>
    <row r="19" spans="1:30" x14ac:dyDescent="0.25">
      <c r="A19" s="5" t="s">
        <v>1</v>
      </c>
      <c r="B19" s="36">
        <v>2014</v>
      </c>
      <c r="C19" s="37">
        <v>606</v>
      </c>
      <c r="D19" s="36">
        <v>2887</v>
      </c>
      <c r="E19" s="46">
        <v>0.22919002929999999</v>
      </c>
      <c r="F19" s="47">
        <v>0.21046129550000001</v>
      </c>
      <c r="G19" s="47">
        <v>0.24958541370000001</v>
      </c>
      <c r="H19" s="48">
        <v>2.0919658E-7</v>
      </c>
      <c r="I19" s="49">
        <v>0.20990647730000001</v>
      </c>
      <c r="J19" s="47">
        <v>0.19384211570000001</v>
      </c>
      <c r="K19" s="47">
        <v>0.22730214779999999</v>
      </c>
      <c r="L19" s="48">
        <v>0.79789019819999996</v>
      </c>
      <c r="M19" s="48">
        <v>0.73268896269999995</v>
      </c>
      <c r="N19" s="48">
        <v>0.86889362439999995</v>
      </c>
      <c r="O19" s="48" t="s">
        <v>34</v>
      </c>
      <c r="P19" s="48" t="s">
        <v>34</v>
      </c>
      <c r="Q19" s="48" t="s">
        <v>34</v>
      </c>
      <c r="R19" s="36" t="s">
        <v>34</v>
      </c>
      <c r="S19" s="36" t="s">
        <v>34</v>
      </c>
      <c r="AD19" s="24"/>
    </row>
    <row r="20" spans="1:30" x14ac:dyDescent="0.25">
      <c r="A20" s="5" t="s">
        <v>1</v>
      </c>
      <c r="B20" s="36">
        <v>2015</v>
      </c>
      <c r="C20" s="37">
        <v>653</v>
      </c>
      <c r="D20" s="36">
        <v>2905</v>
      </c>
      <c r="E20" s="46">
        <v>0.2453738281</v>
      </c>
      <c r="F20" s="47">
        <v>0.22593606569999999</v>
      </c>
      <c r="G20" s="47">
        <v>0.26648386270000002</v>
      </c>
      <c r="H20" s="48">
        <v>1.828462E-4</v>
      </c>
      <c r="I20" s="49">
        <v>0.22478485370000001</v>
      </c>
      <c r="J20" s="47">
        <v>0.20818860450000001</v>
      </c>
      <c r="K20" s="47">
        <v>0.2427041123</v>
      </c>
      <c r="L20" s="48">
        <v>0.85423163020000004</v>
      </c>
      <c r="M20" s="48">
        <v>0.78656201930000003</v>
      </c>
      <c r="N20" s="48">
        <v>0.92772300230000004</v>
      </c>
      <c r="O20" s="48" t="s">
        <v>34</v>
      </c>
      <c r="P20" s="48" t="s">
        <v>34</v>
      </c>
      <c r="Q20" s="48" t="s">
        <v>34</v>
      </c>
      <c r="R20" s="36" t="s">
        <v>34</v>
      </c>
      <c r="S20" s="36" t="s">
        <v>34</v>
      </c>
      <c r="AD20" s="24"/>
    </row>
    <row r="21" spans="1:30" x14ac:dyDescent="0.25">
      <c r="A21" s="5" t="s">
        <v>1</v>
      </c>
      <c r="B21" s="36">
        <v>2016</v>
      </c>
      <c r="C21" s="37">
        <v>623</v>
      </c>
      <c r="D21" s="36">
        <v>2864</v>
      </c>
      <c r="E21" s="46">
        <v>0.23479874619999999</v>
      </c>
      <c r="F21" s="47">
        <v>0.21583293810000001</v>
      </c>
      <c r="G21" s="47">
        <v>0.25543112979999999</v>
      </c>
      <c r="H21" s="48">
        <v>2.7112656999999999E-6</v>
      </c>
      <c r="I21" s="49">
        <v>0.21752793300000001</v>
      </c>
      <c r="J21" s="47">
        <v>0.2011001355</v>
      </c>
      <c r="K21" s="47">
        <v>0.23529771120000001</v>
      </c>
      <c r="L21" s="48">
        <v>0.81741609250000002</v>
      </c>
      <c r="M21" s="48">
        <v>0.75138951870000004</v>
      </c>
      <c r="N21" s="48">
        <v>0.88924459509999998</v>
      </c>
      <c r="O21" s="48" t="s">
        <v>34</v>
      </c>
      <c r="P21" s="48" t="s">
        <v>34</v>
      </c>
      <c r="Q21" s="48" t="s">
        <v>34</v>
      </c>
      <c r="R21" s="36" t="s">
        <v>34</v>
      </c>
      <c r="S21" s="36" t="s">
        <v>34</v>
      </c>
      <c r="AD21" s="24"/>
    </row>
    <row r="22" spans="1:30" x14ac:dyDescent="0.25">
      <c r="A22" s="5" t="s">
        <v>1</v>
      </c>
      <c r="B22" s="36">
        <v>2017</v>
      </c>
      <c r="C22" s="37">
        <v>684</v>
      </c>
      <c r="D22" s="36">
        <v>2923</v>
      </c>
      <c r="E22" s="46">
        <v>0.25024827770000002</v>
      </c>
      <c r="F22" s="47">
        <v>0.23080290910000001</v>
      </c>
      <c r="G22" s="47">
        <v>0.27133193750000001</v>
      </c>
      <c r="H22" s="48">
        <v>8.3504230000000003E-4</v>
      </c>
      <c r="I22" s="49">
        <v>0.2340061581</v>
      </c>
      <c r="J22" s="47">
        <v>0.21711047720000001</v>
      </c>
      <c r="K22" s="47">
        <v>0.25221667199999998</v>
      </c>
      <c r="L22" s="48">
        <v>0.87120128460000001</v>
      </c>
      <c r="M22" s="48">
        <v>0.80350519369999995</v>
      </c>
      <c r="N22" s="48">
        <v>0.94460083669999995</v>
      </c>
      <c r="O22" s="48" t="s">
        <v>34</v>
      </c>
      <c r="P22" s="48" t="s">
        <v>34</v>
      </c>
      <c r="Q22" s="48" t="s">
        <v>34</v>
      </c>
      <c r="R22" s="36" t="s">
        <v>34</v>
      </c>
      <c r="S22" s="36" t="s">
        <v>34</v>
      </c>
      <c r="AD22" s="24"/>
    </row>
    <row r="23" spans="1:30" x14ac:dyDescent="0.25">
      <c r="A23" s="5" t="s">
        <v>1</v>
      </c>
      <c r="B23" s="36">
        <v>2018</v>
      </c>
      <c r="C23" s="37">
        <v>712</v>
      </c>
      <c r="D23" s="36">
        <v>2858</v>
      </c>
      <c r="E23" s="46">
        <v>0.26604437980000001</v>
      </c>
      <c r="F23" s="47">
        <v>0.24570975549999999</v>
      </c>
      <c r="G23" s="47">
        <v>0.28806187170000003</v>
      </c>
      <c r="H23" s="48">
        <v>5.8761947699999997E-2</v>
      </c>
      <c r="I23" s="49">
        <v>0.24912526239999999</v>
      </c>
      <c r="J23" s="47">
        <v>0.2314822221</v>
      </c>
      <c r="K23" s="47">
        <v>0.26811301450000002</v>
      </c>
      <c r="L23" s="48">
        <v>0.92619300950000005</v>
      </c>
      <c r="M23" s="48">
        <v>0.85540111019999998</v>
      </c>
      <c r="N23" s="48">
        <v>1.0028435555999999</v>
      </c>
      <c r="O23" s="48" t="s">
        <v>34</v>
      </c>
      <c r="P23" s="48" t="s">
        <v>34</v>
      </c>
      <c r="Q23" s="48" t="s">
        <v>34</v>
      </c>
      <c r="R23" s="36" t="s">
        <v>34</v>
      </c>
      <c r="S23" s="36" t="s">
        <v>34</v>
      </c>
    </row>
    <row r="24" spans="1:30" x14ac:dyDescent="0.25">
      <c r="A24" s="5" t="s">
        <v>1</v>
      </c>
      <c r="B24" s="36">
        <v>2019</v>
      </c>
      <c r="C24" s="37">
        <v>708</v>
      </c>
      <c r="D24" s="36">
        <v>2869</v>
      </c>
      <c r="E24" s="46">
        <v>0.26073208609999998</v>
      </c>
      <c r="F24" s="47">
        <v>0.24075822420000001</v>
      </c>
      <c r="G24" s="47">
        <v>0.28236302600000002</v>
      </c>
      <c r="H24" s="48">
        <v>1.7241352299999999E-2</v>
      </c>
      <c r="I24" s="49">
        <v>0.24677588010000001</v>
      </c>
      <c r="J24" s="47">
        <v>0.2292517167</v>
      </c>
      <c r="K24" s="47">
        <v>0.26563960289999999</v>
      </c>
      <c r="L24" s="48">
        <v>0.90769906739999995</v>
      </c>
      <c r="M24" s="48">
        <v>0.83816310770000002</v>
      </c>
      <c r="N24" s="48">
        <v>0.98300389200000005</v>
      </c>
      <c r="O24" s="48" t="s">
        <v>34</v>
      </c>
      <c r="P24" s="48" t="s">
        <v>34</v>
      </c>
      <c r="Q24" s="48" t="s">
        <v>34</v>
      </c>
      <c r="R24" s="36" t="s">
        <v>34</v>
      </c>
      <c r="S24" s="36" t="s">
        <v>34</v>
      </c>
    </row>
    <row r="25" spans="1:30" x14ac:dyDescent="0.25">
      <c r="A25" s="5" t="s">
        <v>1</v>
      </c>
      <c r="B25" s="36">
        <v>2020</v>
      </c>
      <c r="C25" s="37">
        <v>760</v>
      </c>
      <c r="D25" s="36">
        <v>2885</v>
      </c>
      <c r="E25" s="46">
        <v>0.27625703039999999</v>
      </c>
      <c r="F25" s="47">
        <v>0.25569801530000003</v>
      </c>
      <c r="G25" s="47">
        <v>0.29846906239999998</v>
      </c>
      <c r="H25" s="48">
        <v>0.32289940239999998</v>
      </c>
      <c r="I25" s="49">
        <v>0.2634315425</v>
      </c>
      <c r="J25" s="47">
        <v>0.24535304350000001</v>
      </c>
      <c r="K25" s="47">
        <v>0.28284213060000002</v>
      </c>
      <c r="L25" s="48">
        <v>0.96174679789999995</v>
      </c>
      <c r="M25" s="48">
        <v>0.89017371629999997</v>
      </c>
      <c r="N25" s="48">
        <v>1.0390746058</v>
      </c>
      <c r="O25" s="48" t="s">
        <v>34</v>
      </c>
      <c r="P25" s="48" t="s">
        <v>34</v>
      </c>
      <c r="Q25" s="48" t="s">
        <v>34</v>
      </c>
      <c r="R25" s="36" t="s">
        <v>34</v>
      </c>
      <c r="S25" s="36" t="s">
        <v>34</v>
      </c>
    </row>
    <row r="26" spans="1:30" x14ac:dyDescent="0.25">
      <c r="A26" s="5" t="s">
        <v>1</v>
      </c>
      <c r="B26" s="36">
        <v>2021</v>
      </c>
      <c r="C26" s="37">
        <v>764</v>
      </c>
      <c r="D26" s="36">
        <v>2840</v>
      </c>
      <c r="E26" s="46">
        <v>0.28255561870000001</v>
      </c>
      <c r="F26" s="47">
        <v>0.2615730691</v>
      </c>
      <c r="G26" s="47">
        <v>0.30522132099999999</v>
      </c>
      <c r="H26" s="48">
        <v>0.67587038690000001</v>
      </c>
      <c r="I26" s="49">
        <v>0.26901408449999997</v>
      </c>
      <c r="J26" s="47">
        <v>0.2505991696</v>
      </c>
      <c r="K26" s="47">
        <v>0.28878219259999999</v>
      </c>
      <c r="L26" s="48">
        <v>0.98367437430000004</v>
      </c>
      <c r="M26" s="48">
        <v>0.91062682169999998</v>
      </c>
      <c r="N26" s="48">
        <v>1.0625815664</v>
      </c>
      <c r="O26" s="48" t="s">
        <v>34</v>
      </c>
      <c r="P26" s="48" t="s">
        <v>34</v>
      </c>
      <c r="Q26" s="48" t="s">
        <v>34</v>
      </c>
      <c r="R26" s="36" t="s">
        <v>34</v>
      </c>
      <c r="S26" s="36" t="s">
        <v>34</v>
      </c>
    </row>
    <row r="27" spans="1:30" x14ac:dyDescent="0.25">
      <c r="A27" s="5" t="s">
        <v>1</v>
      </c>
      <c r="B27" s="36">
        <v>2022</v>
      </c>
      <c r="C27" s="37">
        <v>754</v>
      </c>
      <c r="D27" s="36">
        <v>2792</v>
      </c>
      <c r="E27" s="46">
        <v>0.27982152300000002</v>
      </c>
      <c r="F27" s="47">
        <v>0.2589314559</v>
      </c>
      <c r="G27" s="47">
        <v>0.30239695849999998</v>
      </c>
      <c r="H27" s="48">
        <v>0.50833784140000005</v>
      </c>
      <c r="I27" s="49">
        <v>0.27005730659999999</v>
      </c>
      <c r="J27" s="47">
        <v>0.25145310339999999</v>
      </c>
      <c r="K27" s="47">
        <v>0.29003797469999998</v>
      </c>
      <c r="L27" s="48">
        <v>0.974156036</v>
      </c>
      <c r="M27" s="48">
        <v>0.90143044750000001</v>
      </c>
      <c r="N27" s="48">
        <v>1.0527489780999999</v>
      </c>
      <c r="O27" s="48" t="s">
        <v>34</v>
      </c>
      <c r="P27" s="48" t="s">
        <v>34</v>
      </c>
      <c r="Q27" s="48" t="s">
        <v>34</v>
      </c>
      <c r="R27" s="36" t="s">
        <v>34</v>
      </c>
      <c r="S27" s="36" t="s">
        <v>34</v>
      </c>
    </row>
    <row r="28" spans="1:30" s="6" customFormat="1" ht="15.6" x14ac:dyDescent="0.3">
      <c r="A28" s="6" t="s">
        <v>2</v>
      </c>
      <c r="B28" s="40">
        <v>2003</v>
      </c>
      <c r="C28" s="41">
        <v>1376</v>
      </c>
      <c r="D28" s="40">
        <v>7096</v>
      </c>
      <c r="E28" s="42">
        <v>0.20697206400000001</v>
      </c>
      <c r="F28" s="43">
        <v>0.1947286617</v>
      </c>
      <c r="G28" s="43">
        <v>0.21998525990000001</v>
      </c>
      <c r="H28" s="44">
        <v>5.9663350000000003E-26</v>
      </c>
      <c r="I28" s="45">
        <v>0.1939120631</v>
      </c>
      <c r="J28" s="43">
        <v>0.18393228719999999</v>
      </c>
      <c r="K28" s="43">
        <v>0.2044333206</v>
      </c>
      <c r="L28" s="44">
        <v>0.72054173420000001</v>
      </c>
      <c r="M28" s="44">
        <v>0.677918193</v>
      </c>
      <c r="N28" s="44">
        <v>0.76584519500000003</v>
      </c>
      <c r="O28" s="44">
        <v>1.2373000000000001</v>
      </c>
      <c r="P28" s="44">
        <v>1.2074</v>
      </c>
      <c r="Q28" s="44">
        <v>1.2679</v>
      </c>
      <c r="R28" s="40" t="s">
        <v>33</v>
      </c>
      <c r="S28" s="40" t="s">
        <v>34</v>
      </c>
    </row>
    <row r="29" spans="1:30" x14ac:dyDescent="0.25">
      <c r="A29" s="5" t="s">
        <v>2</v>
      </c>
      <c r="B29" s="36">
        <v>2004</v>
      </c>
      <c r="C29" s="37">
        <v>1378</v>
      </c>
      <c r="D29" s="36">
        <v>6753</v>
      </c>
      <c r="E29" s="46">
        <v>0.21859654989999999</v>
      </c>
      <c r="F29" s="47">
        <v>0.2056717485</v>
      </c>
      <c r="G29" s="47">
        <v>0.23233357020000001</v>
      </c>
      <c r="H29" s="48">
        <v>1.594033E-18</v>
      </c>
      <c r="I29" s="49">
        <v>0.20405745589999999</v>
      </c>
      <c r="J29" s="47">
        <v>0.193562967</v>
      </c>
      <c r="K29" s="47">
        <v>0.21512092930000001</v>
      </c>
      <c r="L29" s="48">
        <v>0.76101061219999999</v>
      </c>
      <c r="M29" s="48">
        <v>0.71601488359999999</v>
      </c>
      <c r="N29" s="48">
        <v>0.80883395749999998</v>
      </c>
      <c r="O29" s="48" t="s">
        <v>34</v>
      </c>
      <c r="P29" s="48" t="s">
        <v>34</v>
      </c>
      <c r="Q29" s="48" t="s">
        <v>34</v>
      </c>
      <c r="R29" s="36" t="s">
        <v>34</v>
      </c>
      <c r="S29" s="36" t="s">
        <v>34</v>
      </c>
    </row>
    <row r="30" spans="1:30" x14ac:dyDescent="0.25">
      <c r="A30" s="5" t="s">
        <v>2</v>
      </c>
      <c r="B30" s="36">
        <v>2005</v>
      </c>
      <c r="C30" s="37">
        <v>1483</v>
      </c>
      <c r="D30" s="36">
        <v>7067</v>
      </c>
      <c r="E30" s="46">
        <v>0.22352972839999999</v>
      </c>
      <c r="F30" s="47">
        <v>0.21065949640000001</v>
      </c>
      <c r="G30" s="47">
        <v>0.2371862666</v>
      </c>
      <c r="H30" s="48">
        <v>1.1431579999999999E-16</v>
      </c>
      <c r="I30" s="49">
        <v>0.209848592</v>
      </c>
      <c r="J30" s="47">
        <v>0.19943552470000001</v>
      </c>
      <c r="K30" s="47">
        <v>0.22080535379999999</v>
      </c>
      <c r="L30" s="48">
        <v>0.77818472220000001</v>
      </c>
      <c r="M30" s="48">
        <v>0.73337896879999998</v>
      </c>
      <c r="N30" s="48">
        <v>0.82572788100000005</v>
      </c>
      <c r="O30" s="48" t="s">
        <v>34</v>
      </c>
      <c r="P30" s="48" t="s">
        <v>34</v>
      </c>
      <c r="Q30" s="48" t="s">
        <v>34</v>
      </c>
      <c r="R30" s="36" t="s">
        <v>34</v>
      </c>
      <c r="S30" s="36" t="s">
        <v>34</v>
      </c>
    </row>
    <row r="31" spans="1:30" x14ac:dyDescent="0.25">
      <c r="A31" s="5" t="s">
        <v>2</v>
      </c>
      <c r="B31" s="36">
        <v>2006</v>
      </c>
      <c r="C31" s="37">
        <v>1401</v>
      </c>
      <c r="D31" s="36">
        <v>7106</v>
      </c>
      <c r="E31" s="46">
        <v>0.21011322399999999</v>
      </c>
      <c r="F31" s="47">
        <v>0.19776522469999999</v>
      </c>
      <c r="G31" s="47">
        <v>0.22323220360000001</v>
      </c>
      <c r="H31" s="48">
        <v>4.5559970000000004E-24</v>
      </c>
      <c r="I31" s="49">
        <v>0.1971573318</v>
      </c>
      <c r="J31" s="47">
        <v>0.1870991155</v>
      </c>
      <c r="K31" s="47">
        <v>0.2077562654</v>
      </c>
      <c r="L31" s="48">
        <v>0.7314772048</v>
      </c>
      <c r="M31" s="48">
        <v>0.68848952490000004</v>
      </c>
      <c r="N31" s="48">
        <v>0.77714893510000005</v>
      </c>
      <c r="O31" s="48" t="s">
        <v>34</v>
      </c>
      <c r="P31" s="48" t="s">
        <v>34</v>
      </c>
      <c r="Q31" s="48" t="s">
        <v>34</v>
      </c>
      <c r="R31" s="36" t="s">
        <v>34</v>
      </c>
      <c r="S31" s="36" t="s">
        <v>34</v>
      </c>
    </row>
    <row r="32" spans="1:30" x14ac:dyDescent="0.25">
      <c r="A32" s="5" t="s">
        <v>2</v>
      </c>
      <c r="B32" s="36">
        <v>2007</v>
      </c>
      <c r="C32" s="37">
        <v>1446</v>
      </c>
      <c r="D32" s="36">
        <v>7294</v>
      </c>
      <c r="E32" s="46">
        <v>0.2102395946</v>
      </c>
      <c r="F32" s="47">
        <v>0.19802469980000001</v>
      </c>
      <c r="G32" s="47">
        <v>0.22320794920000001</v>
      </c>
      <c r="H32" s="48">
        <v>1.6266819999999999E-24</v>
      </c>
      <c r="I32" s="49">
        <v>0.19824513299999999</v>
      </c>
      <c r="J32" s="47">
        <v>0.18828598290000001</v>
      </c>
      <c r="K32" s="47">
        <v>0.20873105980000001</v>
      </c>
      <c r="L32" s="48">
        <v>0.73191714460000001</v>
      </c>
      <c r="M32" s="48">
        <v>0.68939284769999998</v>
      </c>
      <c r="N32" s="48">
        <v>0.77706449710000003</v>
      </c>
      <c r="O32" s="48" t="s">
        <v>34</v>
      </c>
      <c r="P32" s="48" t="s">
        <v>34</v>
      </c>
      <c r="Q32" s="48" t="s">
        <v>34</v>
      </c>
      <c r="R32" s="36" t="s">
        <v>34</v>
      </c>
      <c r="S32" s="36" t="s">
        <v>34</v>
      </c>
    </row>
    <row r="33" spans="1:30" x14ac:dyDescent="0.25">
      <c r="A33" s="5" t="s">
        <v>2</v>
      </c>
      <c r="B33" s="36">
        <v>2008</v>
      </c>
      <c r="C33" s="37">
        <v>1518</v>
      </c>
      <c r="D33" s="36">
        <v>7460</v>
      </c>
      <c r="E33" s="46">
        <v>0.21394332760000001</v>
      </c>
      <c r="F33" s="47">
        <v>0.20172822630000001</v>
      </c>
      <c r="G33" s="47">
        <v>0.22689808110000001</v>
      </c>
      <c r="H33" s="48">
        <v>9.0217840000000003E-23</v>
      </c>
      <c r="I33" s="49">
        <v>0.20348525470000001</v>
      </c>
      <c r="J33" s="47">
        <v>0.193502111</v>
      </c>
      <c r="K33" s="47">
        <v>0.21398344790000001</v>
      </c>
      <c r="L33" s="48">
        <v>0.74481112739999999</v>
      </c>
      <c r="M33" s="48">
        <v>0.70228611149999998</v>
      </c>
      <c r="N33" s="48">
        <v>0.78991112939999997</v>
      </c>
      <c r="O33" s="48" t="s">
        <v>34</v>
      </c>
      <c r="P33" s="48" t="s">
        <v>34</v>
      </c>
      <c r="Q33" s="48" t="s">
        <v>34</v>
      </c>
      <c r="R33" s="36" t="s">
        <v>34</v>
      </c>
      <c r="S33" s="36" t="s">
        <v>34</v>
      </c>
    </row>
    <row r="34" spans="1:30" x14ac:dyDescent="0.25">
      <c r="A34" s="5" t="s">
        <v>2</v>
      </c>
      <c r="B34" s="36">
        <v>2009</v>
      </c>
      <c r="C34" s="37">
        <v>1537</v>
      </c>
      <c r="D34" s="36">
        <v>7579</v>
      </c>
      <c r="E34" s="46">
        <v>0.21334398260000001</v>
      </c>
      <c r="F34" s="47">
        <v>0.201216648</v>
      </c>
      <c r="G34" s="47">
        <v>0.22620223210000001</v>
      </c>
      <c r="H34" s="48">
        <v>2.2585110000000001E-23</v>
      </c>
      <c r="I34" s="49">
        <v>0.20279720279999999</v>
      </c>
      <c r="J34" s="47">
        <v>0.19290797339999999</v>
      </c>
      <c r="K34" s="47">
        <v>0.21319339339999999</v>
      </c>
      <c r="L34" s="48">
        <v>0.74272459889999998</v>
      </c>
      <c r="M34" s="48">
        <v>0.7005051296</v>
      </c>
      <c r="N34" s="48">
        <v>0.78748863719999995</v>
      </c>
      <c r="O34" s="48" t="s">
        <v>34</v>
      </c>
      <c r="P34" s="48" t="s">
        <v>34</v>
      </c>
      <c r="Q34" s="48" t="s">
        <v>34</v>
      </c>
      <c r="R34" s="36" t="s">
        <v>34</v>
      </c>
      <c r="S34" s="36" t="s">
        <v>34</v>
      </c>
    </row>
    <row r="35" spans="1:30" x14ac:dyDescent="0.25">
      <c r="A35" s="5" t="s">
        <v>2</v>
      </c>
      <c r="B35" s="36">
        <v>2010</v>
      </c>
      <c r="C35" s="37">
        <v>1702</v>
      </c>
      <c r="D35" s="36">
        <v>7585</v>
      </c>
      <c r="E35" s="46">
        <v>0.23390405180000001</v>
      </c>
      <c r="F35" s="47">
        <v>0.22107427469999999</v>
      </c>
      <c r="G35" s="47">
        <v>0.2474783894</v>
      </c>
      <c r="H35" s="48">
        <v>9.5257000000000005E-13</v>
      </c>
      <c r="I35" s="49">
        <v>0.22439024390000001</v>
      </c>
      <c r="J35" s="47">
        <v>0.2139791382</v>
      </c>
      <c r="K35" s="47">
        <v>0.23530789960000001</v>
      </c>
      <c r="L35" s="48">
        <v>0.81430135010000004</v>
      </c>
      <c r="M35" s="48">
        <v>0.76963643420000005</v>
      </c>
      <c r="N35" s="48">
        <v>0.86155834009999999</v>
      </c>
      <c r="O35" s="48" t="s">
        <v>34</v>
      </c>
      <c r="P35" s="48" t="s">
        <v>34</v>
      </c>
      <c r="Q35" s="48" t="s">
        <v>34</v>
      </c>
      <c r="R35" s="36" t="s">
        <v>34</v>
      </c>
      <c r="S35" s="36" t="s">
        <v>34</v>
      </c>
    </row>
    <row r="36" spans="1:30" x14ac:dyDescent="0.25">
      <c r="A36" s="5" t="s">
        <v>2</v>
      </c>
      <c r="B36" s="36">
        <v>2011</v>
      </c>
      <c r="C36" s="37">
        <v>1622</v>
      </c>
      <c r="D36" s="36">
        <v>7481</v>
      </c>
      <c r="E36" s="46">
        <v>0.22506478990000001</v>
      </c>
      <c r="F36" s="47">
        <v>0.21251211880000001</v>
      </c>
      <c r="G36" s="47">
        <v>0.23835892249999999</v>
      </c>
      <c r="H36" s="48">
        <v>7.9950580000000004E-17</v>
      </c>
      <c r="I36" s="49">
        <v>0.21681593369999999</v>
      </c>
      <c r="J36" s="47">
        <v>0.20651707489999999</v>
      </c>
      <c r="K36" s="47">
        <v>0.2276283892</v>
      </c>
      <c r="L36" s="48">
        <v>0.78352880520000001</v>
      </c>
      <c r="M36" s="48">
        <v>0.73982859160000003</v>
      </c>
      <c r="N36" s="48">
        <v>0.829810304</v>
      </c>
      <c r="O36" s="48" t="s">
        <v>34</v>
      </c>
      <c r="P36" s="48" t="s">
        <v>34</v>
      </c>
      <c r="Q36" s="48" t="s">
        <v>34</v>
      </c>
      <c r="R36" s="36" t="s">
        <v>34</v>
      </c>
      <c r="S36" s="36" t="s">
        <v>34</v>
      </c>
    </row>
    <row r="37" spans="1:30" x14ac:dyDescent="0.25">
      <c r="A37" s="5" t="s">
        <v>2</v>
      </c>
      <c r="B37" s="36">
        <v>2012</v>
      </c>
      <c r="C37" s="37">
        <v>1761</v>
      </c>
      <c r="D37" s="36">
        <v>7794</v>
      </c>
      <c r="E37" s="46">
        <v>0.23212819840000001</v>
      </c>
      <c r="F37" s="47">
        <v>0.21954460770000001</v>
      </c>
      <c r="G37" s="47">
        <v>0.2454330401</v>
      </c>
      <c r="H37" s="48">
        <v>6.7826480000000002E-14</v>
      </c>
      <c r="I37" s="49">
        <v>0.2259430331</v>
      </c>
      <c r="J37" s="47">
        <v>0.215632886</v>
      </c>
      <c r="K37" s="47">
        <v>0.23674614359999999</v>
      </c>
      <c r="L37" s="48">
        <v>0.80811898680000005</v>
      </c>
      <c r="M37" s="48">
        <v>0.76431113139999995</v>
      </c>
      <c r="N37" s="48">
        <v>0.85443776760000001</v>
      </c>
      <c r="O37" s="48" t="s">
        <v>34</v>
      </c>
      <c r="P37" s="48" t="s">
        <v>34</v>
      </c>
      <c r="Q37" s="48" t="s">
        <v>34</v>
      </c>
      <c r="R37" s="36" t="s">
        <v>34</v>
      </c>
      <c r="S37" s="36" t="s">
        <v>34</v>
      </c>
    </row>
    <row r="38" spans="1:30" x14ac:dyDescent="0.25">
      <c r="A38" s="5" t="s">
        <v>2</v>
      </c>
      <c r="B38" s="36">
        <v>2013</v>
      </c>
      <c r="C38" s="37">
        <v>1695</v>
      </c>
      <c r="D38" s="36">
        <v>7813</v>
      </c>
      <c r="E38" s="46">
        <v>0.22067575540000001</v>
      </c>
      <c r="F38" s="47">
        <v>0.2085554376</v>
      </c>
      <c r="G38" s="47">
        <v>0.23350045229999999</v>
      </c>
      <c r="H38" s="48">
        <v>5.8369179999999997E-20</v>
      </c>
      <c r="I38" s="49">
        <v>0.2169461154</v>
      </c>
      <c r="J38" s="47">
        <v>0.20686012440000001</v>
      </c>
      <c r="K38" s="47">
        <v>0.22752387469999999</v>
      </c>
      <c r="L38" s="48">
        <v>0.76824904969999996</v>
      </c>
      <c r="M38" s="48">
        <v>0.72605400850000001</v>
      </c>
      <c r="N38" s="48">
        <v>0.81289627980000001</v>
      </c>
      <c r="O38" s="48" t="s">
        <v>34</v>
      </c>
      <c r="P38" s="48" t="s">
        <v>34</v>
      </c>
      <c r="Q38" s="48" t="s">
        <v>34</v>
      </c>
      <c r="R38" s="36" t="s">
        <v>34</v>
      </c>
      <c r="S38" s="36" t="s">
        <v>34</v>
      </c>
    </row>
    <row r="39" spans="1:30" x14ac:dyDescent="0.25">
      <c r="A39" s="5" t="s">
        <v>2</v>
      </c>
      <c r="B39" s="36">
        <v>2014</v>
      </c>
      <c r="C39" s="37">
        <v>1766</v>
      </c>
      <c r="D39" s="36">
        <v>7850</v>
      </c>
      <c r="E39" s="46">
        <v>0.22810190399999999</v>
      </c>
      <c r="F39" s="47">
        <v>0.2157489356</v>
      </c>
      <c r="G39" s="47">
        <v>0.24116215669999999</v>
      </c>
      <c r="H39" s="48">
        <v>4.8313039999999995E-16</v>
      </c>
      <c r="I39" s="49">
        <v>0.2249681529</v>
      </c>
      <c r="J39" s="47">
        <v>0.21471669730000001</v>
      </c>
      <c r="K39" s="47">
        <v>0.23570905489999999</v>
      </c>
      <c r="L39" s="48">
        <v>0.79410205570000003</v>
      </c>
      <c r="M39" s="48">
        <v>0.75109707650000002</v>
      </c>
      <c r="N39" s="48">
        <v>0.83956933739999995</v>
      </c>
      <c r="O39" s="48" t="s">
        <v>34</v>
      </c>
      <c r="P39" s="48" t="s">
        <v>34</v>
      </c>
      <c r="Q39" s="48" t="s">
        <v>34</v>
      </c>
      <c r="R39" s="36" t="s">
        <v>34</v>
      </c>
      <c r="S39" s="36" t="s">
        <v>34</v>
      </c>
    </row>
    <row r="40" spans="1:30" x14ac:dyDescent="0.25">
      <c r="A40" s="5" t="s">
        <v>2</v>
      </c>
      <c r="B40" s="36">
        <v>2015</v>
      </c>
      <c r="C40" s="37">
        <v>1901</v>
      </c>
      <c r="D40" s="36">
        <v>8078</v>
      </c>
      <c r="E40" s="46">
        <v>0.23640906980000001</v>
      </c>
      <c r="F40" s="47">
        <v>0.2239208506</v>
      </c>
      <c r="G40" s="47">
        <v>0.24959376550000001</v>
      </c>
      <c r="H40" s="48">
        <v>2.0058720000000002E-12</v>
      </c>
      <c r="I40" s="49">
        <v>0.23533052739999999</v>
      </c>
      <c r="J40" s="47">
        <v>0.22498600399999999</v>
      </c>
      <c r="K40" s="47">
        <v>0.24615067660000001</v>
      </c>
      <c r="L40" s="48">
        <v>0.8230221888</v>
      </c>
      <c r="M40" s="48">
        <v>0.77954635490000002</v>
      </c>
      <c r="N40" s="48">
        <v>0.86892269980000003</v>
      </c>
      <c r="O40" s="48" t="s">
        <v>34</v>
      </c>
      <c r="P40" s="48" t="s">
        <v>34</v>
      </c>
      <c r="Q40" s="48" t="s">
        <v>34</v>
      </c>
      <c r="R40" s="36" t="s">
        <v>34</v>
      </c>
      <c r="S40" s="36" t="s">
        <v>34</v>
      </c>
    </row>
    <row r="41" spans="1:30" x14ac:dyDescent="0.25">
      <c r="A41" s="5" t="s">
        <v>2</v>
      </c>
      <c r="B41" s="36">
        <v>2016</v>
      </c>
      <c r="C41" s="37">
        <v>1912</v>
      </c>
      <c r="D41" s="36">
        <v>7968</v>
      </c>
      <c r="E41" s="46">
        <v>0.239128385</v>
      </c>
      <c r="F41" s="47">
        <v>0.22652074459999999</v>
      </c>
      <c r="G41" s="47">
        <v>0.25243773850000001</v>
      </c>
      <c r="H41" s="48">
        <v>3.2646370000000003E-11</v>
      </c>
      <c r="I41" s="49">
        <v>0.23995983940000001</v>
      </c>
      <c r="J41" s="47">
        <v>0.2294415333</v>
      </c>
      <c r="K41" s="47">
        <v>0.25096033690000003</v>
      </c>
      <c r="L41" s="48">
        <v>0.83248907059999999</v>
      </c>
      <c r="M41" s="48">
        <v>0.78859749000000001</v>
      </c>
      <c r="N41" s="48">
        <v>0.87882355899999998</v>
      </c>
      <c r="O41" s="48" t="s">
        <v>34</v>
      </c>
      <c r="P41" s="48" t="s">
        <v>34</v>
      </c>
      <c r="Q41" s="48" t="s">
        <v>34</v>
      </c>
      <c r="R41" s="36" t="s">
        <v>34</v>
      </c>
      <c r="S41" s="36" t="s">
        <v>34</v>
      </c>
    </row>
    <row r="42" spans="1:30" x14ac:dyDescent="0.25">
      <c r="A42" s="5" t="s">
        <v>2</v>
      </c>
      <c r="B42" s="36">
        <v>2017</v>
      </c>
      <c r="C42" s="37">
        <v>2101</v>
      </c>
      <c r="D42" s="36">
        <v>8359</v>
      </c>
      <c r="E42" s="46">
        <v>0.24862437279999999</v>
      </c>
      <c r="F42" s="47">
        <v>0.23591545829999999</v>
      </c>
      <c r="G42" s="47">
        <v>0.26201792439999999</v>
      </c>
      <c r="H42" s="48">
        <v>6.9033283000000001E-8</v>
      </c>
      <c r="I42" s="49">
        <v>0.25134585479999999</v>
      </c>
      <c r="J42" s="47">
        <v>0.2408249106</v>
      </c>
      <c r="K42" s="47">
        <v>0.26232642859999999</v>
      </c>
      <c r="L42" s="48">
        <v>0.86554790660000003</v>
      </c>
      <c r="M42" s="48">
        <v>0.82130375560000002</v>
      </c>
      <c r="N42" s="48">
        <v>0.91217551789999995</v>
      </c>
      <c r="O42" s="48" t="s">
        <v>34</v>
      </c>
      <c r="P42" s="48" t="s">
        <v>34</v>
      </c>
      <c r="Q42" s="48" t="s">
        <v>34</v>
      </c>
      <c r="R42" s="36" t="s">
        <v>34</v>
      </c>
      <c r="S42" s="36" t="s">
        <v>34</v>
      </c>
    </row>
    <row r="43" spans="1:30" x14ac:dyDescent="0.25">
      <c r="A43" s="5" t="s">
        <v>2</v>
      </c>
      <c r="B43" s="36">
        <v>2018</v>
      </c>
      <c r="C43" s="37">
        <v>2103</v>
      </c>
      <c r="D43" s="36">
        <v>8029</v>
      </c>
      <c r="E43" s="46">
        <v>0.25632473560000002</v>
      </c>
      <c r="F43" s="47">
        <v>0.24322603679999999</v>
      </c>
      <c r="G43" s="47">
        <v>0.27012885190000002</v>
      </c>
      <c r="H43" s="48">
        <v>2.0851499999999998E-5</v>
      </c>
      <c r="I43" s="49">
        <v>0.26192552000000002</v>
      </c>
      <c r="J43" s="47">
        <v>0.2509668316</v>
      </c>
      <c r="K43" s="47">
        <v>0.27336272919999999</v>
      </c>
      <c r="L43" s="48">
        <v>0.89235554760000002</v>
      </c>
      <c r="M43" s="48">
        <v>0.84675442160000003</v>
      </c>
      <c r="N43" s="48">
        <v>0.94041247729999999</v>
      </c>
      <c r="O43" s="48" t="s">
        <v>34</v>
      </c>
      <c r="P43" s="48" t="s">
        <v>34</v>
      </c>
      <c r="Q43" s="48" t="s">
        <v>34</v>
      </c>
      <c r="R43" s="36" t="s">
        <v>34</v>
      </c>
      <c r="S43" s="36" t="s">
        <v>34</v>
      </c>
    </row>
    <row r="44" spans="1:30" x14ac:dyDescent="0.25">
      <c r="A44" s="5" t="s">
        <v>2</v>
      </c>
      <c r="B44" s="36">
        <v>2019</v>
      </c>
      <c r="C44" s="37">
        <v>2150</v>
      </c>
      <c r="D44" s="36">
        <v>7933</v>
      </c>
      <c r="E44" s="46">
        <v>0.2632177268</v>
      </c>
      <c r="F44" s="47">
        <v>0.2498619131</v>
      </c>
      <c r="G44" s="47">
        <v>0.27728744579999998</v>
      </c>
      <c r="H44" s="48">
        <v>1.0093851E-3</v>
      </c>
      <c r="I44" s="49">
        <v>0.27101979069999999</v>
      </c>
      <c r="J44" s="47">
        <v>0.2598026168</v>
      </c>
      <c r="K44" s="47">
        <v>0.28272127470000002</v>
      </c>
      <c r="L44" s="48">
        <v>0.91635244719999998</v>
      </c>
      <c r="M44" s="48">
        <v>0.86985621499999999</v>
      </c>
      <c r="N44" s="48">
        <v>0.96533403220000003</v>
      </c>
      <c r="O44" s="48" t="s">
        <v>34</v>
      </c>
      <c r="P44" s="48" t="s">
        <v>34</v>
      </c>
      <c r="Q44" s="48" t="s">
        <v>34</v>
      </c>
      <c r="R44" s="36" t="s">
        <v>34</v>
      </c>
      <c r="S44" s="36" t="s">
        <v>34</v>
      </c>
    </row>
    <row r="45" spans="1:30" x14ac:dyDescent="0.25">
      <c r="A45" s="5" t="s">
        <v>2</v>
      </c>
      <c r="B45" s="36">
        <v>2020</v>
      </c>
      <c r="C45" s="37">
        <v>2235</v>
      </c>
      <c r="D45" s="36">
        <v>7659</v>
      </c>
      <c r="E45" s="46">
        <v>0.28255592039999999</v>
      </c>
      <c r="F45" s="47">
        <v>0.26839485619999998</v>
      </c>
      <c r="G45" s="47">
        <v>0.29746415139999999</v>
      </c>
      <c r="H45" s="48">
        <v>0.53039146989999997</v>
      </c>
      <c r="I45" s="49">
        <v>0.29181355269999998</v>
      </c>
      <c r="J45" s="47">
        <v>0.27996286980000001</v>
      </c>
      <c r="K45" s="47">
        <v>0.30416586880000002</v>
      </c>
      <c r="L45" s="48">
        <v>0.98367542429999999</v>
      </c>
      <c r="M45" s="48">
        <v>0.9343758351</v>
      </c>
      <c r="N45" s="48">
        <v>1.0355761612000001</v>
      </c>
      <c r="O45" s="48" t="s">
        <v>34</v>
      </c>
      <c r="P45" s="48" t="s">
        <v>34</v>
      </c>
      <c r="Q45" s="48" t="s">
        <v>34</v>
      </c>
      <c r="R45" s="36" t="s">
        <v>34</v>
      </c>
      <c r="S45" s="36" t="s">
        <v>34</v>
      </c>
    </row>
    <row r="46" spans="1:30" x14ac:dyDescent="0.25">
      <c r="A46" s="5" t="s">
        <v>2</v>
      </c>
      <c r="B46" s="36">
        <v>2021</v>
      </c>
      <c r="C46" s="37">
        <v>2164</v>
      </c>
      <c r="D46" s="36">
        <v>7585</v>
      </c>
      <c r="E46" s="46">
        <v>0.27285580840000001</v>
      </c>
      <c r="F46" s="47">
        <v>0.25903858889999998</v>
      </c>
      <c r="G46" s="47">
        <v>0.28741004370000001</v>
      </c>
      <c r="H46" s="48">
        <v>5.25854948E-2</v>
      </c>
      <c r="I46" s="49">
        <v>0.28529993409999999</v>
      </c>
      <c r="J46" s="47">
        <v>0.2735291809</v>
      </c>
      <c r="K46" s="47">
        <v>0.2975772169</v>
      </c>
      <c r="L46" s="48">
        <v>0.94990596100000002</v>
      </c>
      <c r="M46" s="48">
        <v>0.90180341470000003</v>
      </c>
      <c r="N46" s="48">
        <v>1.0005743159</v>
      </c>
      <c r="O46" s="48" t="s">
        <v>34</v>
      </c>
      <c r="P46" s="48" t="s">
        <v>34</v>
      </c>
      <c r="Q46" s="48" t="s">
        <v>34</v>
      </c>
      <c r="R46" s="36" t="s">
        <v>34</v>
      </c>
      <c r="S46" s="36" t="s">
        <v>34</v>
      </c>
    </row>
    <row r="47" spans="1:30" x14ac:dyDescent="0.25">
      <c r="A47" s="5" t="s">
        <v>2</v>
      </c>
      <c r="B47" s="36">
        <v>2022</v>
      </c>
      <c r="C47" s="37">
        <v>2194</v>
      </c>
      <c r="D47" s="36">
        <v>7086</v>
      </c>
      <c r="E47" s="46">
        <v>0.29454655130000001</v>
      </c>
      <c r="F47" s="47">
        <v>0.27969574530000002</v>
      </c>
      <c r="G47" s="47">
        <v>0.31018588000000002</v>
      </c>
      <c r="H47" s="48">
        <v>0.34162445470000002</v>
      </c>
      <c r="I47" s="49">
        <v>0.30962461190000001</v>
      </c>
      <c r="J47" s="47">
        <v>0.29693609980000002</v>
      </c>
      <c r="K47" s="47">
        <v>0.3228553227</v>
      </c>
      <c r="L47" s="48">
        <v>1.0254189807</v>
      </c>
      <c r="M47" s="48">
        <v>0.97371816040000003</v>
      </c>
      <c r="N47" s="48">
        <v>1.0798649227999999</v>
      </c>
      <c r="O47" s="48" t="s">
        <v>34</v>
      </c>
      <c r="P47" s="48" t="s">
        <v>34</v>
      </c>
      <c r="Q47" s="48" t="s">
        <v>34</v>
      </c>
      <c r="R47" s="36" t="s">
        <v>34</v>
      </c>
      <c r="S47" s="36" t="s">
        <v>34</v>
      </c>
    </row>
    <row r="48" spans="1:30" s="6" customFormat="1" ht="15.6" x14ac:dyDescent="0.3">
      <c r="A48" s="6" t="s">
        <v>4</v>
      </c>
      <c r="B48" s="40">
        <v>2003</v>
      </c>
      <c r="C48" s="41">
        <v>208</v>
      </c>
      <c r="D48" s="40">
        <v>1177</v>
      </c>
      <c r="E48" s="42">
        <v>0.19423901290000001</v>
      </c>
      <c r="F48" s="43">
        <v>0.16898608039999999</v>
      </c>
      <c r="G48" s="43">
        <v>0.22326569160000001</v>
      </c>
      <c r="H48" s="44">
        <v>3.6721067E-8</v>
      </c>
      <c r="I48" s="45">
        <v>0.1767204758</v>
      </c>
      <c r="J48" s="43">
        <v>0.15426473739999999</v>
      </c>
      <c r="K48" s="43">
        <v>0.20244501170000001</v>
      </c>
      <c r="L48" s="44">
        <v>0.67621355500000002</v>
      </c>
      <c r="M48" s="44">
        <v>0.58829931489999998</v>
      </c>
      <c r="N48" s="44">
        <v>0.77726551840000002</v>
      </c>
      <c r="O48" s="44">
        <v>1.2242</v>
      </c>
      <c r="P48" s="44">
        <v>1.1496</v>
      </c>
      <c r="Q48" s="44">
        <v>1.3036000000000001</v>
      </c>
      <c r="R48" s="40" t="s">
        <v>33</v>
      </c>
      <c r="S48" s="40" t="s">
        <v>34</v>
      </c>
      <c r="AD48" s="23"/>
    </row>
    <row r="49" spans="1:30" x14ac:dyDescent="0.25">
      <c r="A49" s="5" t="s">
        <v>4</v>
      </c>
      <c r="B49" s="36">
        <v>2004</v>
      </c>
      <c r="C49" s="37">
        <v>229</v>
      </c>
      <c r="D49" s="36">
        <v>1219</v>
      </c>
      <c r="E49" s="46">
        <v>0.2084228585</v>
      </c>
      <c r="F49" s="47">
        <v>0.1824564685</v>
      </c>
      <c r="G49" s="47">
        <v>0.2380846693</v>
      </c>
      <c r="H49" s="48">
        <v>2.3015584E-6</v>
      </c>
      <c r="I49" s="49">
        <v>0.1878589007</v>
      </c>
      <c r="J49" s="47">
        <v>0.16503756050000001</v>
      </c>
      <c r="K49" s="47">
        <v>0.2138359685</v>
      </c>
      <c r="L49" s="48">
        <v>0.72559245449999998</v>
      </c>
      <c r="M49" s="48">
        <v>0.63519442039999996</v>
      </c>
      <c r="N49" s="48">
        <v>0.82885553329999995</v>
      </c>
      <c r="O49" s="48" t="s">
        <v>34</v>
      </c>
      <c r="P49" s="48" t="s">
        <v>34</v>
      </c>
      <c r="Q49" s="48" t="s">
        <v>34</v>
      </c>
      <c r="R49" s="36" t="s">
        <v>34</v>
      </c>
      <c r="S49" s="36" t="s">
        <v>34</v>
      </c>
      <c r="AD49" s="24"/>
    </row>
    <row r="50" spans="1:30" x14ac:dyDescent="0.25">
      <c r="A50" s="5" t="s">
        <v>4</v>
      </c>
      <c r="B50" s="36">
        <v>2005</v>
      </c>
      <c r="C50" s="37">
        <v>207</v>
      </c>
      <c r="D50" s="36">
        <v>1203</v>
      </c>
      <c r="E50" s="46">
        <v>0.19015226860000001</v>
      </c>
      <c r="F50" s="47">
        <v>0.16537742750000001</v>
      </c>
      <c r="G50" s="47">
        <v>0.218638576</v>
      </c>
      <c r="H50" s="48">
        <v>6.9634862000000004E-9</v>
      </c>
      <c r="I50" s="49">
        <v>0.17206982539999999</v>
      </c>
      <c r="J50" s="47">
        <v>0.15015580310000001</v>
      </c>
      <c r="K50" s="47">
        <v>0.19718202169999999</v>
      </c>
      <c r="L50" s="48">
        <v>0.66198617699999995</v>
      </c>
      <c r="M50" s="48">
        <v>0.5757363392</v>
      </c>
      <c r="N50" s="48">
        <v>0.7611569198</v>
      </c>
      <c r="O50" s="48" t="s">
        <v>34</v>
      </c>
      <c r="P50" s="48" t="s">
        <v>34</v>
      </c>
      <c r="Q50" s="48" t="s">
        <v>34</v>
      </c>
      <c r="R50" s="36" t="s">
        <v>34</v>
      </c>
      <c r="S50" s="36" t="s">
        <v>34</v>
      </c>
      <c r="AD50" s="24"/>
    </row>
    <row r="51" spans="1:30" x14ac:dyDescent="0.25">
      <c r="A51" s="5" t="s">
        <v>4</v>
      </c>
      <c r="B51" s="36">
        <v>2006</v>
      </c>
      <c r="C51" s="37">
        <v>222</v>
      </c>
      <c r="D51" s="36">
        <v>1288</v>
      </c>
      <c r="E51" s="46">
        <v>0.19205947130000001</v>
      </c>
      <c r="F51" s="47">
        <v>0.16780009570000001</v>
      </c>
      <c r="G51" s="47">
        <v>0.2198260994</v>
      </c>
      <c r="H51" s="48">
        <v>5.1370779E-9</v>
      </c>
      <c r="I51" s="49">
        <v>0.1723602484</v>
      </c>
      <c r="J51" s="47">
        <v>0.15111521880000001</v>
      </c>
      <c r="K51" s="47">
        <v>0.1965920803</v>
      </c>
      <c r="L51" s="48">
        <v>0.66862581269999999</v>
      </c>
      <c r="M51" s="48">
        <v>0.58417048940000005</v>
      </c>
      <c r="N51" s="48">
        <v>0.76529110160000002</v>
      </c>
      <c r="O51" s="48" t="s">
        <v>34</v>
      </c>
      <c r="P51" s="48" t="s">
        <v>34</v>
      </c>
      <c r="Q51" s="48" t="s">
        <v>34</v>
      </c>
      <c r="R51" s="36" t="s">
        <v>34</v>
      </c>
      <c r="S51" s="36" t="s">
        <v>34</v>
      </c>
      <c r="AD51" s="24"/>
    </row>
    <row r="52" spans="1:30" x14ac:dyDescent="0.25">
      <c r="A52" s="5" t="s">
        <v>4</v>
      </c>
      <c r="B52" s="36">
        <v>2007</v>
      </c>
      <c r="C52" s="37">
        <v>228</v>
      </c>
      <c r="D52" s="36">
        <v>1333</v>
      </c>
      <c r="E52" s="46">
        <v>0.19511792250000001</v>
      </c>
      <c r="F52" s="47">
        <v>0.1707598733</v>
      </c>
      <c r="G52" s="47">
        <v>0.2229505266</v>
      </c>
      <c r="H52" s="48">
        <v>1.3133412E-8</v>
      </c>
      <c r="I52" s="49">
        <v>0.17104276069999999</v>
      </c>
      <c r="J52" s="47">
        <v>0.1502216398</v>
      </c>
      <c r="K52" s="47">
        <v>0.1947497446</v>
      </c>
      <c r="L52" s="48">
        <v>0.67927334520000004</v>
      </c>
      <c r="M52" s="48">
        <v>0.59447450489999998</v>
      </c>
      <c r="N52" s="48">
        <v>0.77616831959999999</v>
      </c>
      <c r="O52" s="48" t="s">
        <v>34</v>
      </c>
      <c r="P52" s="48" t="s">
        <v>34</v>
      </c>
      <c r="Q52" s="48" t="s">
        <v>34</v>
      </c>
      <c r="R52" s="36" t="s">
        <v>34</v>
      </c>
      <c r="S52" s="36" t="s">
        <v>34</v>
      </c>
      <c r="AD52" s="24"/>
    </row>
    <row r="53" spans="1:30" x14ac:dyDescent="0.25">
      <c r="A53" s="5" t="s">
        <v>4</v>
      </c>
      <c r="B53" s="36">
        <v>2008</v>
      </c>
      <c r="C53" s="37">
        <v>210</v>
      </c>
      <c r="D53" s="36">
        <v>1301</v>
      </c>
      <c r="E53" s="46">
        <v>0.18023936260000001</v>
      </c>
      <c r="F53" s="47">
        <v>0.15690492019999999</v>
      </c>
      <c r="G53" s="47">
        <v>0.2070440352</v>
      </c>
      <c r="H53" s="48">
        <v>4.448587E-11</v>
      </c>
      <c r="I53" s="49">
        <v>0.16141429669999999</v>
      </c>
      <c r="J53" s="47">
        <v>0.14099493490000001</v>
      </c>
      <c r="K53" s="47">
        <v>0.1847908593</v>
      </c>
      <c r="L53" s="48">
        <v>0.62747590360000005</v>
      </c>
      <c r="M53" s="48">
        <v>0.54624059449999995</v>
      </c>
      <c r="N53" s="48">
        <v>0.72079229109999998</v>
      </c>
      <c r="O53" s="48" t="s">
        <v>34</v>
      </c>
      <c r="P53" s="48" t="s">
        <v>34</v>
      </c>
      <c r="Q53" s="48" t="s">
        <v>34</v>
      </c>
      <c r="R53" s="36" t="s">
        <v>34</v>
      </c>
      <c r="S53" s="36" t="s">
        <v>34</v>
      </c>
      <c r="AD53" s="24"/>
    </row>
    <row r="54" spans="1:30" x14ac:dyDescent="0.25">
      <c r="A54" s="5" t="s">
        <v>4</v>
      </c>
      <c r="B54" s="36">
        <v>2009</v>
      </c>
      <c r="C54" s="37">
        <v>210</v>
      </c>
      <c r="D54" s="36">
        <v>1299</v>
      </c>
      <c r="E54" s="46">
        <v>0.17940136919999999</v>
      </c>
      <c r="F54" s="47">
        <v>0.15617574440000001</v>
      </c>
      <c r="G54" s="47">
        <v>0.20608098529999999</v>
      </c>
      <c r="H54" s="48">
        <v>2.8467070000000001E-11</v>
      </c>
      <c r="I54" s="49">
        <v>0.16166281760000001</v>
      </c>
      <c r="J54" s="47">
        <v>0.1412120171</v>
      </c>
      <c r="K54" s="47">
        <v>0.1850753718</v>
      </c>
      <c r="L54" s="48">
        <v>0.62455855739999999</v>
      </c>
      <c r="M54" s="48">
        <v>0.54370207999999998</v>
      </c>
      <c r="N54" s="48">
        <v>0.71743957940000003</v>
      </c>
      <c r="O54" s="48" t="s">
        <v>34</v>
      </c>
      <c r="P54" s="48" t="s">
        <v>34</v>
      </c>
      <c r="Q54" s="48" t="s">
        <v>34</v>
      </c>
      <c r="R54" s="36" t="s">
        <v>34</v>
      </c>
      <c r="S54" s="36" t="s">
        <v>34</v>
      </c>
      <c r="AD54" s="24"/>
    </row>
    <row r="55" spans="1:30" x14ac:dyDescent="0.25">
      <c r="A55" s="5" t="s">
        <v>4</v>
      </c>
      <c r="B55" s="36">
        <v>2010</v>
      </c>
      <c r="C55" s="37">
        <v>244</v>
      </c>
      <c r="D55" s="36">
        <v>1357</v>
      </c>
      <c r="E55" s="46">
        <v>0.2005102953</v>
      </c>
      <c r="F55" s="47">
        <v>0.17622110490000001</v>
      </c>
      <c r="G55" s="47">
        <v>0.22814735250000001</v>
      </c>
      <c r="H55" s="48">
        <v>4.8620478999999998E-8</v>
      </c>
      <c r="I55" s="49">
        <v>0.1798084009</v>
      </c>
      <c r="J55" s="47">
        <v>0.15860518609999999</v>
      </c>
      <c r="K55" s="47">
        <v>0.20384617820000001</v>
      </c>
      <c r="L55" s="48">
        <v>0.69804607029999999</v>
      </c>
      <c r="M55" s="48">
        <v>0.61348695119999996</v>
      </c>
      <c r="N55" s="48">
        <v>0.79426027779999997</v>
      </c>
      <c r="O55" s="48" t="s">
        <v>34</v>
      </c>
      <c r="P55" s="48" t="s">
        <v>34</v>
      </c>
      <c r="Q55" s="48" t="s">
        <v>34</v>
      </c>
      <c r="R55" s="36" t="s">
        <v>34</v>
      </c>
      <c r="S55" s="36" t="s">
        <v>34</v>
      </c>
      <c r="AD55" s="24"/>
    </row>
    <row r="56" spans="1:30" x14ac:dyDescent="0.25">
      <c r="A56" s="5" t="s">
        <v>4</v>
      </c>
      <c r="B56" s="36">
        <v>2011</v>
      </c>
      <c r="C56" s="37">
        <v>240</v>
      </c>
      <c r="D56" s="36">
        <v>1335</v>
      </c>
      <c r="E56" s="46">
        <v>0.19892067150000001</v>
      </c>
      <c r="F56" s="47">
        <v>0.17464770399999999</v>
      </c>
      <c r="G56" s="47">
        <v>0.22656715569999999</v>
      </c>
      <c r="H56" s="48">
        <v>3.1328029E-8</v>
      </c>
      <c r="I56" s="49">
        <v>0.1797752809</v>
      </c>
      <c r="J56" s="47">
        <v>0.1584109333</v>
      </c>
      <c r="K56" s="47">
        <v>0.20402096589999999</v>
      </c>
      <c r="L56" s="48">
        <v>0.69251203689999996</v>
      </c>
      <c r="M56" s="48">
        <v>0.60800939549999999</v>
      </c>
      <c r="N56" s="48">
        <v>0.7887590632</v>
      </c>
      <c r="O56" s="48" t="s">
        <v>34</v>
      </c>
      <c r="P56" s="48" t="s">
        <v>34</v>
      </c>
      <c r="Q56" s="48" t="s">
        <v>34</v>
      </c>
      <c r="R56" s="36" t="s">
        <v>34</v>
      </c>
      <c r="S56" s="36" t="s">
        <v>34</v>
      </c>
      <c r="AD56" s="24"/>
    </row>
    <row r="57" spans="1:30" x14ac:dyDescent="0.25">
      <c r="A57" s="5" t="s">
        <v>4</v>
      </c>
      <c r="B57" s="36">
        <v>2012</v>
      </c>
      <c r="C57" s="37">
        <v>241</v>
      </c>
      <c r="D57" s="36">
        <v>1317</v>
      </c>
      <c r="E57" s="46">
        <v>0.20297091540000001</v>
      </c>
      <c r="F57" s="47">
        <v>0.17824907440000001</v>
      </c>
      <c r="G57" s="47">
        <v>0.23112149470000001</v>
      </c>
      <c r="H57" s="48">
        <v>1.6012713999999999E-7</v>
      </c>
      <c r="I57" s="49">
        <v>0.18299164770000001</v>
      </c>
      <c r="J57" s="47">
        <v>0.16128744280000001</v>
      </c>
      <c r="K57" s="47">
        <v>0.20761655430000001</v>
      </c>
      <c r="L57" s="48">
        <v>0.70661234439999998</v>
      </c>
      <c r="M57" s="48">
        <v>0.62054701820000002</v>
      </c>
      <c r="N57" s="48">
        <v>0.80461430099999998</v>
      </c>
      <c r="O57" s="48" t="s">
        <v>34</v>
      </c>
      <c r="P57" s="48" t="s">
        <v>34</v>
      </c>
      <c r="Q57" s="48" t="s">
        <v>34</v>
      </c>
      <c r="R57" s="36" t="s">
        <v>34</v>
      </c>
      <c r="S57" s="36" t="s">
        <v>34</v>
      </c>
      <c r="AD57" s="24"/>
    </row>
    <row r="58" spans="1:30" x14ac:dyDescent="0.25">
      <c r="A58" s="5" t="s">
        <v>4</v>
      </c>
      <c r="B58" s="36">
        <v>2013</v>
      </c>
      <c r="C58" s="37">
        <v>257</v>
      </c>
      <c r="D58" s="36">
        <v>1385</v>
      </c>
      <c r="E58" s="46">
        <v>0.20386358569999999</v>
      </c>
      <c r="F58" s="47">
        <v>0.1797292673</v>
      </c>
      <c r="G58" s="47">
        <v>0.23123869690000001</v>
      </c>
      <c r="H58" s="48">
        <v>9.6237669999999999E-8</v>
      </c>
      <c r="I58" s="49">
        <v>0.18555956679999999</v>
      </c>
      <c r="J58" s="47">
        <v>0.16420518119999999</v>
      </c>
      <c r="K58" s="47">
        <v>0.20969102540000001</v>
      </c>
      <c r="L58" s="48">
        <v>0.7097200401</v>
      </c>
      <c r="M58" s="48">
        <v>0.62570008450000003</v>
      </c>
      <c r="N58" s="48">
        <v>0.80502232279999997</v>
      </c>
      <c r="O58" s="48" t="s">
        <v>34</v>
      </c>
      <c r="P58" s="48" t="s">
        <v>34</v>
      </c>
      <c r="Q58" s="48" t="s">
        <v>34</v>
      </c>
      <c r="R58" s="36" t="s">
        <v>34</v>
      </c>
      <c r="S58" s="36" t="s">
        <v>34</v>
      </c>
      <c r="AD58" s="24"/>
    </row>
    <row r="59" spans="1:30" x14ac:dyDescent="0.25">
      <c r="A59" s="5" t="s">
        <v>4</v>
      </c>
      <c r="B59" s="36">
        <v>2014</v>
      </c>
      <c r="C59" s="37">
        <v>292</v>
      </c>
      <c r="D59" s="36">
        <v>1419</v>
      </c>
      <c r="E59" s="46">
        <v>0.2262531965</v>
      </c>
      <c r="F59" s="47">
        <v>0.20093416659999999</v>
      </c>
      <c r="G59" s="47">
        <v>0.2547625912</v>
      </c>
      <c r="H59" s="48">
        <v>8.0861700000000005E-5</v>
      </c>
      <c r="I59" s="49">
        <v>0.20577871740000001</v>
      </c>
      <c r="J59" s="47">
        <v>0.18347954459999999</v>
      </c>
      <c r="K59" s="47">
        <v>0.23078801860000001</v>
      </c>
      <c r="L59" s="48">
        <v>0.787666062</v>
      </c>
      <c r="M59" s="48">
        <v>0.69952171350000003</v>
      </c>
      <c r="N59" s="48">
        <v>0.88691717960000005</v>
      </c>
      <c r="O59" s="48" t="s">
        <v>34</v>
      </c>
      <c r="P59" s="48" t="s">
        <v>34</v>
      </c>
      <c r="Q59" s="48" t="s">
        <v>34</v>
      </c>
      <c r="R59" s="36" t="s">
        <v>34</v>
      </c>
      <c r="S59" s="36" t="s">
        <v>34</v>
      </c>
      <c r="AD59" s="24"/>
    </row>
    <row r="60" spans="1:30" x14ac:dyDescent="0.25">
      <c r="A60" s="5" t="s">
        <v>4</v>
      </c>
      <c r="B60" s="36">
        <v>2015</v>
      </c>
      <c r="C60" s="37">
        <v>318</v>
      </c>
      <c r="D60" s="36">
        <v>1414</v>
      </c>
      <c r="E60" s="46">
        <v>0.24414045100000001</v>
      </c>
      <c r="F60" s="47">
        <v>0.2178250441</v>
      </c>
      <c r="G60" s="47">
        <v>0.27363501769999998</v>
      </c>
      <c r="H60" s="48">
        <v>5.2039612999999997E-3</v>
      </c>
      <c r="I60" s="49">
        <v>0.224893918</v>
      </c>
      <c r="J60" s="47">
        <v>0.20148591790000001</v>
      </c>
      <c r="K60" s="47">
        <v>0.2510213858</v>
      </c>
      <c r="L60" s="48">
        <v>0.84993781550000003</v>
      </c>
      <c r="M60" s="48">
        <v>0.75832473239999998</v>
      </c>
      <c r="N60" s="48">
        <v>0.95261865960000003</v>
      </c>
      <c r="O60" s="48" t="s">
        <v>34</v>
      </c>
      <c r="P60" s="48" t="s">
        <v>34</v>
      </c>
      <c r="Q60" s="48" t="s">
        <v>34</v>
      </c>
      <c r="R60" s="36" t="s">
        <v>34</v>
      </c>
      <c r="S60" s="36" t="s">
        <v>34</v>
      </c>
      <c r="AD60" s="24"/>
    </row>
    <row r="61" spans="1:30" x14ac:dyDescent="0.25">
      <c r="A61" s="5" t="s">
        <v>4</v>
      </c>
      <c r="B61" s="36">
        <v>2016</v>
      </c>
      <c r="C61" s="37">
        <v>268</v>
      </c>
      <c r="D61" s="36">
        <v>1344</v>
      </c>
      <c r="E61" s="46">
        <v>0.21590346730000001</v>
      </c>
      <c r="F61" s="47">
        <v>0.19081283060000001</v>
      </c>
      <c r="G61" s="47">
        <v>0.24429335830000001</v>
      </c>
      <c r="H61" s="48">
        <v>5.9098231000000001E-6</v>
      </c>
      <c r="I61" s="49">
        <v>0.1994047619</v>
      </c>
      <c r="J61" s="47">
        <v>0.17690500310000001</v>
      </c>
      <c r="K61" s="47">
        <v>0.22476616469999999</v>
      </c>
      <c r="L61" s="48">
        <v>0.75163505539999997</v>
      </c>
      <c r="M61" s="48">
        <v>0.66428582309999995</v>
      </c>
      <c r="N61" s="48">
        <v>0.85047013920000003</v>
      </c>
      <c r="O61" s="48" t="s">
        <v>34</v>
      </c>
      <c r="P61" s="48" t="s">
        <v>34</v>
      </c>
      <c r="Q61" s="48" t="s">
        <v>34</v>
      </c>
      <c r="R61" s="36" t="s">
        <v>34</v>
      </c>
      <c r="S61" s="36" t="s">
        <v>34</v>
      </c>
      <c r="AD61" s="24"/>
    </row>
    <row r="62" spans="1:30" x14ac:dyDescent="0.25">
      <c r="A62" s="5" t="s">
        <v>4</v>
      </c>
      <c r="B62" s="36">
        <v>2017</v>
      </c>
      <c r="C62" s="37">
        <v>285</v>
      </c>
      <c r="D62" s="36">
        <v>1462</v>
      </c>
      <c r="E62" s="46">
        <v>0.20987396629999999</v>
      </c>
      <c r="F62" s="47">
        <v>0.18613689650000001</v>
      </c>
      <c r="G62" s="47">
        <v>0.23663810120000001</v>
      </c>
      <c r="H62" s="48">
        <v>2.9798950000000002E-7</v>
      </c>
      <c r="I62" s="49">
        <v>0.1949384405</v>
      </c>
      <c r="J62" s="47">
        <v>0.1735707977</v>
      </c>
      <c r="K62" s="47">
        <v>0.2189365727</v>
      </c>
      <c r="L62" s="48">
        <v>0.73064426540000005</v>
      </c>
      <c r="M62" s="48">
        <v>0.64800727010000003</v>
      </c>
      <c r="N62" s="48">
        <v>0.82381952670000003</v>
      </c>
      <c r="O62" s="48" t="s">
        <v>34</v>
      </c>
      <c r="P62" s="48" t="s">
        <v>34</v>
      </c>
      <c r="Q62" s="48" t="s">
        <v>34</v>
      </c>
      <c r="R62" s="36" t="s">
        <v>34</v>
      </c>
      <c r="S62" s="36" t="s">
        <v>34</v>
      </c>
      <c r="AD62" s="24"/>
    </row>
    <row r="63" spans="1:30" x14ac:dyDescent="0.25">
      <c r="A63" s="5" t="s">
        <v>4</v>
      </c>
      <c r="B63" s="36">
        <v>2018</v>
      </c>
      <c r="C63" s="37">
        <v>301</v>
      </c>
      <c r="D63" s="36">
        <v>1411</v>
      </c>
      <c r="E63" s="46">
        <v>0.22991875240000001</v>
      </c>
      <c r="F63" s="47">
        <v>0.20453135650000001</v>
      </c>
      <c r="G63" s="47">
        <v>0.2584573516</v>
      </c>
      <c r="H63" s="48">
        <v>1.9226329999999999E-4</v>
      </c>
      <c r="I63" s="49">
        <v>0.2133238838</v>
      </c>
      <c r="J63" s="47">
        <v>0.19053599860000001</v>
      </c>
      <c r="K63" s="47">
        <v>0.23883717360000001</v>
      </c>
      <c r="L63" s="48">
        <v>0.8004271369</v>
      </c>
      <c r="M63" s="48">
        <v>0.71204478250000003</v>
      </c>
      <c r="N63" s="48">
        <v>0.89977992559999997</v>
      </c>
      <c r="O63" s="48" t="s">
        <v>34</v>
      </c>
      <c r="P63" s="48" t="s">
        <v>34</v>
      </c>
      <c r="Q63" s="48" t="s">
        <v>34</v>
      </c>
      <c r="R63" s="36" t="s">
        <v>34</v>
      </c>
      <c r="S63" s="36" t="s">
        <v>34</v>
      </c>
    </row>
    <row r="64" spans="1:30" x14ac:dyDescent="0.25">
      <c r="A64" s="5" t="s">
        <v>4</v>
      </c>
      <c r="B64" s="36">
        <v>2019</v>
      </c>
      <c r="C64" s="37">
        <v>328</v>
      </c>
      <c r="D64" s="36">
        <v>1458</v>
      </c>
      <c r="E64" s="46">
        <v>0.23742032020000001</v>
      </c>
      <c r="F64" s="47">
        <v>0.212175684</v>
      </c>
      <c r="G64" s="47">
        <v>0.26566856</v>
      </c>
      <c r="H64" s="48">
        <v>8.9575400000000002E-4</v>
      </c>
      <c r="I64" s="49">
        <v>0.22496570639999999</v>
      </c>
      <c r="J64" s="47">
        <v>0.20189082229999999</v>
      </c>
      <c r="K64" s="47">
        <v>0.25067790839999998</v>
      </c>
      <c r="L64" s="48">
        <v>0.8265427031</v>
      </c>
      <c r="M64" s="48">
        <v>0.73865734510000003</v>
      </c>
      <c r="N64" s="48">
        <v>0.92488464999999997</v>
      </c>
      <c r="O64" s="48" t="s">
        <v>34</v>
      </c>
      <c r="P64" s="48" t="s">
        <v>34</v>
      </c>
      <c r="Q64" s="48" t="s">
        <v>34</v>
      </c>
      <c r="R64" s="36" t="s">
        <v>34</v>
      </c>
      <c r="S64" s="36" t="s">
        <v>34</v>
      </c>
      <c r="AD64" s="24"/>
    </row>
    <row r="65" spans="1:30" x14ac:dyDescent="0.25">
      <c r="A65" s="5" t="s">
        <v>4</v>
      </c>
      <c r="B65" s="36">
        <v>2020</v>
      </c>
      <c r="C65" s="37">
        <v>313</v>
      </c>
      <c r="D65" s="36">
        <v>1369</v>
      </c>
      <c r="E65" s="46">
        <v>0.24134925169999999</v>
      </c>
      <c r="F65" s="47">
        <v>0.2151548002</v>
      </c>
      <c r="G65" s="47">
        <v>0.27073279919999998</v>
      </c>
      <c r="H65" s="48">
        <v>2.9783131999999999E-3</v>
      </c>
      <c r="I65" s="49">
        <v>0.22863403939999999</v>
      </c>
      <c r="J65" s="47">
        <v>0.20465772099999999</v>
      </c>
      <c r="K65" s="47">
        <v>0.25541926170000001</v>
      </c>
      <c r="L65" s="48">
        <v>0.84022068029999997</v>
      </c>
      <c r="M65" s="48">
        <v>0.74902868460000005</v>
      </c>
      <c r="N65" s="48">
        <v>0.94251502779999996</v>
      </c>
      <c r="O65" s="48" t="s">
        <v>34</v>
      </c>
      <c r="P65" s="48" t="s">
        <v>34</v>
      </c>
      <c r="Q65" s="48" t="s">
        <v>34</v>
      </c>
      <c r="R65" s="36" t="s">
        <v>34</v>
      </c>
      <c r="S65" s="36" t="s">
        <v>34</v>
      </c>
    </row>
    <row r="66" spans="1:30" x14ac:dyDescent="0.25">
      <c r="A66" s="5" t="s">
        <v>4</v>
      </c>
      <c r="B66" s="36">
        <v>2021</v>
      </c>
      <c r="C66" s="37">
        <v>348</v>
      </c>
      <c r="D66" s="36">
        <v>1443</v>
      </c>
      <c r="E66" s="46">
        <v>0.2526812927</v>
      </c>
      <c r="F66" s="47">
        <v>0.226500332</v>
      </c>
      <c r="G66" s="47">
        <v>0.2818884861</v>
      </c>
      <c r="H66" s="48">
        <v>2.16036927E-2</v>
      </c>
      <c r="I66" s="49">
        <v>0.24116424119999999</v>
      </c>
      <c r="J66" s="47">
        <v>0.2171119463</v>
      </c>
      <c r="K66" s="47">
        <v>0.26788111939999998</v>
      </c>
      <c r="L66" s="48">
        <v>0.87967145589999995</v>
      </c>
      <c r="M66" s="48">
        <v>0.78852642640000004</v>
      </c>
      <c r="N66" s="48">
        <v>0.9813518537</v>
      </c>
      <c r="O66" s="48" t="s">
        <v>34</v>
      </c>
      <c r="P66" s="48" t="s">
        <v>34</v>
      </c>
      <c r="Q66" s="48" t="s">
        <v>34</v>
      </c>
      <c r="R66" s="36" t="s">
        <v>34</v>
      </c>
      <c r="S66" s="36" t="s">
        <v>34</v>
      </c>
    </row>
    <row r="67" spans="1:30" x14ac:dyDescent="0.25">
      <c r="A67" s="5" t="s">
        <v>4</v>
      </c>
      <c r="B67" s="36">
        <v>2022</v>
      </c>
      <c r="C67" s="37">
        <v>332</v>
      </c>
      <c r="D67" s="36">
        <v>1375</v>
      </c>
      <c r="E67" s="46">
        <v>0.24973500900000001</v>
      </c>
      <c r="F67" s="47">
        <v>0.2233221514</v>
      </c>
      <c r="G67" s="47">
        <v>0.27927177980000001</v>
      </c>
      <c r="H67" s="48">
        <v>1.41460483E-2</v>
      </c>
      <c r="I67" s="49">
        <v>0.24145454550000001</v>
      </c>
      <c r="J67" s="47">
        <v>0.21683013079999999</v>
      </c>
      <c r="K67" s="47">
        <v>0.26887544320000001</v>
      </c>
      <c r="L67" s="48">
        <v>0.86941441750000004</v>
      </c>
      <c r="M67" s="48">
        <v>0.77746207469999995</v>
      </c>
      <c r="N67" s="48">
        <v>0.97224218890000003</v>
      </c>
      <c r="O67" s="48" t="s">
        <v>34</v>
      </c>
      <c r="P67" s="48" t="s">
        <v>34</v>
      </c>
      <c r="Q67" s="48" t="s">
        <v>34</v>
      </c>
      <c r="R67" s="36" t="s">
        <v>34</v>
      </c>
      <c r="S67" s="36" t="s">
        <v>34</v>
      </c>
    </row>
    <row r="68" spans="1:30" s="6" customFormat="1" ht="15.6" x14ac:dyDescent="0.3">
      <c r="A68" s="6" t="s">
        <v>3</v>
      </c>
      <c r="B68" s="40">
        <v>2003</v>
      </c>
      <c r="C68" s="41">
        <v>388</v>
      </c>
      <c r="D68" s="40">
        <v>1672</v>
      </c>
      <c r="E68" s="42">
        <v>0.26298633989999998</v>
      </c>
      <c r="F68" s="43">
        <v>0.2369910935</v>
      </c>
      <c r="G68" s="43">
        <v>0.29183297130000002</v>
      </c>
      <c r="H68" s="44">
        <v>9.6600172400000003E-2</v>
      </c>
      <c r="I68" s="45">
        <v>0.23205741630000001</v>
      </c>
      <c r="J68" s="43">
        <v>0.21007880649999999</v>
      </c>
      <c r="K68" s="43">
        <v>0.25633544549999998</v>
      </c>
      <c r="L68" s="44">
        <v>0.91554690910000003</v>
      </c>
      <c r="M68" s="44">
        <v>0.8250484159</v>
      </c>
      <c r="N68" s="44">
        <v>1.0159720648999999</v>
      </c>
      <c r="O68" s="44">
        <v>1.1282000000000001</v>
      </c>
      <c r="P68" s="44">
        <v>1.0782</v>
      </c>
      <c r="Q68" s="44">
        <v>1.1805000000000001</v>
      </c>
      <c r="R68" s="40" t="s">
        <v>33</v>
      </c>
      <c r="S68" s="40" t="s">
        <v>34</v>
      </c>
      <c r="AD68" s="23"/>
    </row>
    <row r="69" spans="1:30" x14ac:dyDescent="0.25">
      <c r="A69" s="5" t="s">
        <v>3</v>
      </c>
      <c r="B69" s="36">
        <v>2004</v>
      </c>
      <c r="C69" s="37">
        <v>418</v>
      </c>
      <c r="D69" s="36">
        <v>1673</v>
      </c>
      <c r="E69" s="46">
        <v>0.28476253070000002</v>
      </c>
      <c r="F69" s="47">
        <v>0.25750615859999998</v>
      </c>
      <c r="G69" s="47">
        <v>0.31490392039999998</v>
      </c>
      <c r="H69" s="48">
        <v>0.86572330080000004</v>
      </c>
      <c r="I69" s="49">
        <v>0.24985056780000001</v>
      </c>
      <c r="J69" s="47">
        <v>0.22701090099999999</v>
      </c>
      <c r="K69" s="47">
        <v>0.27498814360000001</v>
      </c>
      <c r="L69" s="48">
        <v>0.99135740220000002</v>
      </c>
      <c r="M69" s="48">
        <v>0.89646849179999999</v>
      </c>
      <c r="N69" s="48">
        <v>1.0962900624</v>
      </c>
      <c r="O69" s="48" t="s">
        <v>34</v>
      </c>
      <c r="P69" s="48" t="s">
        <v>34</v>
      </c>
      <c r="Q69" s="48" t="s">
        <v>34</v>
      </c>
      <c r="R69" s="36" t="s">
        <v>34</v>
      </c>
      <c r="S69" s="36" t="s">
        <v>34</v>
      </c>
      <c r="AD69" s="24"/>
    </row>
    <row r="70" spans="1:30" x14ac:dyDescent="0.25">
      <c r="A70" s="5" t="s">
        <v>3</v>
      </c>
      <c r="B70" s="36">
        <v>2005</v>
      </c>
      <c r="C70" s="37">
        <v>465</v>
      </c>
      <c r="D70" s="36">
        <v>1699</v>
      </c>
      <c r="E70" s="46">
        <v>0.30961791630000002</v>
      </c>
      <c r="F70" s="47">
        <v>0.28131034459999998</v>
      </c>
      <c r="G70" s="47">
        <v>0.34077400969999999</v>
      </c>
      <c r="H70" s="48">
        <v>0.1252275185</v>
      </c>
      <c r="I70" s="49">
        <v>0.27369040610000001</v>
      </c>
      <c r="J70" s="47">
        <v>0.24991138860000001</v>
      </c>
      <c r="K70" s="47">
        <v>0.29973199230000003</v>
      </c>
      <c r="L70" s="48">
        <v>1.0778876437</v>
      </c>
      <c r="M70" s="48">
        <v>0.97933914190000004</v>
      </c>
      <c r="N70" s="48">
        <v>1.1863528401000001</v>
      </c>
      <c r="O70" s="48" t="s">
        <v>34</v>
      </c>
      <c r="P70" s="48" t="s">
        <v>34</v>
      </c>
      <c r="Q70" s="48" t="s">
        <v>34</v>
      </c>
      <c r="R70" s="36" t="s">
        <v>34</v>
      </c>
      <c r="S70" s="36" t="s">
        <v>34</v>
      </c>
      <c r="AD70" s="24"/>
    </row>
    <row r="71" spans="1:30" x14ac:dyDescent="0.25">
      <c r="A71" s="5" t="s">
        <v>3</v>
      </c>
      <c r="B71" s="36">
        <v>2006</v>
      </c>
      <c r="C71" s="37">
        <v>421</v>
      </c>
      <c r="D71" s="36">
        <v>1763</v>
      </c>
      <c r="E71" s="46">
        <v>0.27274846790000001</v>
      </c>
      <c r="F71" s="47">
        <v>0.24672212769999999</v>
      </c>
      <c r="G71" s="47">
        <v>0.301520287</v>
      </c>
      <c r="H71" s="48">
        <v>0.3115023623</v>
      </c>
      <c r="I71" s="49">
        <v>0.23879750429999999</v>
      </c>
      <c r="J71" s="47">
        <v>0.21704248779999999</v>
      </c>
      <c r="K71" s="47">
        <v>0.26273311100000002</v>
      </c>
      <c r="L71" s="48">
        <v>0.94953227159999998</v>
      </c>
      <c r="M71" s="48">
        <v>0.85892553009999995</v>
      </c>
      <c r="N71" s="48">
        <v>1.0496969798</v>
      </c>
      <c r="O71" s="48" t="s">
        <v>34</v>
      </c>
      <c r="P71" s="48" t="s">
        <v>34</v>
      </c>
      <c r="Q71" s="48" t="s">
        <v>34</v>
      </c>
      <c r="R71" s="36" t="s">
        <v>34</v>
      </c>
      <c r="S71" s="36" t="s">
        <v>34</v>
      </c>
      <c r="AD71" s="24"/>
    </row>
    <row r="72" spans="1:30" x14ac:dyDescent="0.25">
      <c r="A72" s="5" t="s">
        <v>3</v>
      </c>
      <c r="B72" s="36">
        <v>2007</v>
      </c>
      <c r="C72" s="37">
        <v>475</v>
      </c>
      <c r="D72" s="36">
        <v>1865</v>
      </c>
      <c r="E72" s="46">
        <v>0.29123108199999997</v>
      </c>
      <c r="F72" s="47">
        <v>0.26484400079999998</v>
      </c>
      <c r="G72" s="47">
        <v>0.3202471751</v>
      </c>
      <c r="H72" s="48">
        <v>0.77610695289999998</v>
      </c>
      <c r="I72" s="49">
        <v>0.254691689</v>
      </c>
      <c r="J72" s="47">
        <v>0.2327871312</v>
      </c>
      <c r="K72" s="47">
        <v>0.27865739880000001</v>
      </c>
      <c r="L72" s="48">
        <v>1.013876679</v>
      </c>
      <c r="M72" s="48">
        <v>0.92201407270000002</v>
      </c>
      <c r="N72" s="48">
        <v>1.1148917902</v>
      </c>
      <c r="O72" s="48" t="s">
        <v>34</v>
      </c>
      <c r="P72" s="48" t="s">
        <v>34</v>
      </c>
      <c r="Q72" s="48" t="s">
        <v>34</v>
      </c>
      <c r="R72" s="36" t="s">
        <v>34</v>
      </c>
      <c r="S72" s="36" t="s">
        <v>34</v>
      </c>
      <c r="AD72" s="24"/>
    </row>
    <row r="73" spans="1:30" x14ac:dyDescent="0.25">
      <c r="A73" s="5" t="s">
        <v>3</v>
      </c>
      <c r="B73" s="36">
        <v>2008</v>
      </c>
      <c r="C73" s="37">
        <v>498</v>
      </c>
      <c r="D73" s="36">
        <v>1854</v>
      </c>
      <c r="E73" s="46">
        <v>0.30449773759999998</v>
      </c>
      <c r="F73" s="47">
        <v>0.27746153289999997</v>
      </c>
      <c r="G73" s="47">
        <v>0.33416838440000002</v>
      </c>
      <c r="H73" s="48">
        <v>0.21888445440000001</v>
      </c>
      <c r="I73" s="49">
        <v>0.26860841419999998</v>
      </c>
      <c r="J73" s="47">
        <v>0.2460233681</v>
      </c>
      <c r="K73" s="47">
        <v>0.29326677690000003</v>
      </c>
      <c r="L73" s="48">
        <v>1.0600625209000001</v>
      </c>
      <c r="M73" s="48">
        <v>0.96594008990000002</v>
      </c>
      <c r="N73" s="48">
        <v>1.1633563612</v>
      </c>
      <c r="O73" s="48" t="s">
        <v>34</v>
      </c>
      <c r="P73" s="48" t="s">
        <v>34</v>
      </c>
      <c r="Q73" s="48" t="s">
        <v>34</v>
      </c>
      <c r="R73" s="36" t="s">
        <v>34</v>
      </c>
      <c r="S73" s="36" t="s">
        <v>34</v>
      </c>
      <c r="AD73" s="24"/>
    </row>
    <row r="74" spans="1:30" x14ac:dyDescent="0.25">
      <c r="A74" s="5" t="s">
        <v>3</v>
      </c>
      <c r="B74" s="36">
        <v>2009</v>
      </c>
      <c r="C74" s="37">
        <v>524</v>
      </c>
      <c r="D74" s="36">
        <v>1932</v>
      </c>
      <c r="E74" s="46">
        <v>0.30893108120000001</v>
      </c>
      <c r="F74" s="47">
        <v>0.28208646640000001</v>
      </c>
      <c r="G74" s="47">
        <v>0.33833035010000001</v>
      </c>
      <c r="H74" s="48">
        <v>0.1165923314</v>
      </c>
      <c r="I74" s="49">
        <v>0.2712215321</v>
      </c>
      <c r="J74" s="47">
        <v>0.24896554770000001</v>
      </c>
      <c r="K74" s="47">
        <v>0.29546706420000002</v>
      </c>
      <c r="L74" s="48">
        <v>1.0754965318</v>
      </c>
      <c r="M74" s="48">
        <v>0.9820410919</v>
      </c>
      <c r="N74" s="48">
        <v>1.1778456109</v>
      </c>
      <c r="O74" s="48" t="s">
        <v>34</v>
      </c>
      <c r="P74" s="48" t="s">
        <v>34</v>
      </c>
      <c r="Q74" s="48" t="s">
        <v>34</v>
      </c>
      <c r="R74" s="36" t="s">
        <v>34</v>
      </c>
      <c r="S74" s="36" t="s">
        <v>34</v>
      </c>
      <c r="AD74" s="24"/>
    </row>
    <row r="75" spans="1:30" x14ac:dyDescent="0.25">
      <c r="A75" s="5" t="s">
        <v>3</v>
      </c>
      <c r="B75" s="36">
        <v>2010</v>
      </c>
      <c r="C75" s="37">
        <v>501</v>
      </c>
      <c r="D75" s="36">
        <v>1861</v>
      </c>
      <c r="E75" s="46">
        <v>0.30206867739999999</v>
      </c>
      <c r="F75" s="47">
        <v>0.27531804199999999</v>
      </c>
      <c r="G75" s="47">
        <v>0.3314184758</v>
      </c>
      <c r="H75" s="48">
        <v>0.28752077079999999</v>
      </c>
      <c r="I75" s="49">
        <v>0.26921010210000001</v>
      </c>
      <c r="J75" s="47">
        <v>0.24663940970000001</v>
      </c>
      <c r="K75" s="47">
        <v>0.29384630439999998</v>
      </c>
      <c r="L75" s="48">
        <v>1.0516061174</v>
      </c>
      <c r="M75" s="48">
        <v>0.95847785259999996</v>
      </c>
      <c r="N75" s="48">
        <v>1.1537829729</v>
      </c>
      <c r="O75" s="48" t="s">
        <v>34</v>
      </c>
      <c r="P75" s="48" t="s">
        <v>34</v>
      </c>
      <c r="Q75" s="48" t="s">
        <v>34</v>
      </c>
      <c r="R75" s="36" t="s">
        <v>34</v>
      </c>
      <c r="S75" s="36" t="s">
        <v>34</v>
      </c>
      <c r="AD75" s="24"/>
    </row>
    <row r="76" spans="1:30" x14ac:dyDescent="0.25">
      <c r="A76" s="5" t="s">
        <v>3</v>
      </c>
      <c r="B76" s="36">
        <v>2011</v>
      </c>
      <c r="C76" s="37">
        <v>581</v>
      </c>
      <c r="D76" s="36">
        <v>1999</v>
      </c>
      <c r="E76" s="46">
        <v>0.32438506070000001</v>
      </c>
      <c r="F76" s="47">
        <v>0.29740218930000001</v>
      </c>
      <c r="G76" s="47">
        <v>0.35381604909999997</v>
      </c>
      <c r="H76" s="48">
        <v>6.0657814999999999E-3</v>
      </c>
      <c r="I76" s="49">
        <v>0.29064532269999999</v>
      </c>
      <c r="J76" s="47">
        <v>0.26794740030000003</v>
      </c>
      <c r="K76" s="47">
        <v>0.31526599430000002</v>
      </c>
      <c r="L76" s="48">
        <v>1.1292972089</v>
      </c>
      <c r="M76" s="48">
        <v>1.0353604494999999</v>
      </c>
      <c r="N76" s="48">
        <v>1.2317567147999999</v>
      </c>
      <c r="O76" s="48" t="s">
        <v>34</v>
      </c>
      <c r="P76" s="48" t="s">
        <v>34</v>
      </c>
      <c r="Q76" s="48" t="s">
        <v>34</v>
      </c>
      <c r="R76" s="36" t="s">
        <v>34</v>
      </c>
      <c r="S76" s="36" t="s">
        <v>34</v>
      </c>
      <c r="AD76" s="24"/>
    </row>
    <row r="77" spans="1:30" x14ac:dyDescent="0.25">
      <c r="A77" s="5" t="s">
        <v>3</v>
      </c>
      <c r="B77" s="36">
        <v>2012</v>
      </c>
      <c r="C77" s="37">
        <v>571</v>
      </c>
      <c r="D77" s="36">
        <v>1942</v>
      </c>
      <c r="E77" s="46">
        <v>0.32558478099999999</v>
      </c>
      <c r="F77" s="47">
        <v>0.29830543520000002</v>
      </c>
      <c r="G77" s="47">
        <v>0.3553587601</v>
      </c>
      <c r="H77" s="48">
        <v>5.0126412E-3</v>
      </c>
      <c r="I77" s="49">
        <v>0.29402677649999998</v>
      </c>
      <c r="J77" s="47">
        <v>0.27087268129999997</v>
      </c>
      <c r="K77" s="47">
        <v>0.3191600751</v>
      </c>
      <c r="L77" s="48">
        <v>1.1334738524000001</v>
      </c>
      <c r="M77" s="48">
        <v>1.0385049629000001</v>
      </c>
      <c r="N77" s="48">
        <v>1.2371274284</v>
      </c>
      <c r="O77" s="48" t="s">
        <v>34</v>
      </c>
      <c r="P77" s="48" t="s">
        <v>34</v>
      </c>
      <c r="Q77" s="48" t="s">
        <v>34</v>
      </c>
      <c r="R77" s="36" t="s">
        <v>34</v>
      </c>
      <c r="S77" s="36" t="s">
        <v>34</v>
      </c>
      <c r="AD77" s="24"/>
    </row>
    <row r="78" spans="1:30" x14ac:dyDescent="0.25">
      <c r="A78" s="5" t="s">
        <v>3</v>
      </c>
      <c r="B78" s="36">
        <v>2013</v>
      </c>
      <c r="C78" s="37">
        <v>569</v>
      </c>
      <c r="D78" s="36">
        <v>1963</v>
      </c>
      <c r="E78" s="46">
        <v>0.3216400942</v>
      </c>
      <c r="F78" s="47">
        <v>0.2946511154</v>
      </c>
      <c r="G78" s="47">
        <v>0.35110116600000002</v>
      </c>
      <c r="H78" s="48">
        <v>1.14305168E-2</v>
      </c>
      <c r="I78" s="49">
        <v>0.2898624554</v>
      </c>
      <c r="J78" s="47">
        <v>0.2669978362</v>
      </c>
      <c r="K78" s="47">
        <v>0.31468510849999998</v>
      </c>
      <c r="L78" s="48">
        <v>1.119741026</v>
      </c>
      <c r="M78" s="48">
        <v>1.0257830048000001</v>
      </c>
      <c r="N78" s="48">
        <v>1.2223052628</v>
      </c>
      <c r="O78" s="48" t="s">
        <v>34</v>
      </c>
      <c r="P78" s="48" t="s">
        <v>34</v>
      </c>
      <c r="Q78" s="48" t="s">
        <v>34</v>
      </c>
      <c r="R78" s="36" t="s">
        <v>34</v>
      </c>
      <c r="S78" s="36" t="s">
        <v>34</v>
      </c>
      <c r="AD78" s="24"/>
    </row>
    <row r="79" spans="1:30" x14ac:dyDescent="0.25">
      <c r="A79" s="5" t="s">
        <v>3</v>
      </c>
      <c r="B79" s="36">
        <v>2014</v>
      </c>
      <c r="C79" s="37">
        <v>616</v>
      </c>
      <c r="D79" s="36">
        <v>1999</v>
      </c>
      <c r="E79" s="46">
        <v>0.33819562559999999</v>
      </c>
      <c r="F79" s="47">
        <v>0.31074679690000001</v>
      </c>
      <c r="G79" s="47">
        <v>0.36806905919999999</v>
      </c>
      <c r="H79" s="48">
        <v>1.5625E-4</v>
      </c>
      <c r="I79" s="49">
        <v>0.30815407700000003</v>
      </c>
      <c r="J79" s="47">
        <v>0.28475544060000002</v>
      </c>
      <c r="K79" s="47">
        <v>0.33347540260000003</v>
      </c>
      <c r="L79" s="48">
        <v>1.1773765883</v>
      </c>
      <c r="M79" s="48">
        <v>1.0818176696999999</v>
      </c>
      <c r="N79" s="48">
        <v>1.2813763997000001</v>
      </c>
      <c r="O79" s="48" t="s">
        <v>34</v>
      </c>
      <c r="P79" s="48" t="s">
        <v>34</v>
      </c>
      <c r="Q79" s="48" t="s">
        <v>34</v>
      </c>
      <c r="R79" s="36" t="s">
        <v>34</v>
      </c>
      <c r="S79" s="36" t="s">
        <v>34</v>
      </c>
      <c r="AD79" s="24"/>
    </row>
    <row r="80" spans="1:30" x14ac:dyDescent="0.25">
      <c r="A80" s="5" t="s">
        <v>3</v>
      </c>
      <c r="B80" s="36">
        <v>2015</v>
      </c>
      <c r="C80" s="37">
        <v>568</v>
      </c>
      <c r="D80" s="36">
        <v>2010</v>
      </c>
      <c r="E80" s="46">
        <v>0.3061934261</v>
      </c>
      <c r="F80" s="47">
        <v>0.28048382719999998</v>
      </c>
      <c r="G80" s="47">
        <v>0.3342596082</v>
      </c>
      <c r="H80" s="48">
        <v>0.15339695340000001</v>
      </c>
      <c r="I80" s="49">
        <v>0.2825870647</v>
      </c>
      <c r="J80" s="47">
        <v>0.26027751700000001</v>
      </c>
      <c r="K80" s="47">
        <v>0.30680886330000001</v>
      </c>
      <c r="L80" s="48">
        <v>1.0659658023</v>
      </c>
      <c r="M80" s="48">
        <v>0.97646174750000003</v>
      </c>
      <c r="N80" s="48">
        <v>1.1636739428</v>
      </c>
      <c r="O80" s="48" t="s">
        <v>34</v>
      </c>
      <c r="P80" s="48" t="s">
        <v>34</v>
      </c>
      <c r="Q80" s="48" t="s">
        <v>34</v>
      </c>
      <c r="R80" s="36" t="s">
        <v>34</v>
      </c>
      <c r="S80" s="36" t="s">
        <v>34</v>
      </c>
      <c r="AD80" s="24"/>
    </row>
    <row r="81" spans="1:30" x14ac:dyDescent="0.25">
      <c r="A81" s="5" t="s">
        <v>3</v>
      </c>
      <c r="B81" s="36">
        <v>2016</v>
      </c>
      <c r="C81" s="37">
        <v>615</v>
      </c>
      <c r="D81" s="36">
        <v>2062</v>
      </c>
      <c r="E81" s="46">
        <v>0.32144674220000002</v>
      </c>
      <c r="F81" s="47">
        <v>0.29534199189999999</v>
      </c>
      <c r="G81" s="47">
        <v>0.3498588446</v>
      </c>
      <c r="H81" s="48">
        <v>9.2349297E-3</v>
      </c>
      <c r="I81" s="49">
        <v>0.29825412220000003</v>
      </c>
      <c r="J81" s="47">
        <v>0.27558951840000001</v>
      </c>
      <c r="K81" s="47">
        <v>0.32278267309999997</v>
      </c>
      <c r="L81" s="48">
        <v>1.1190679003999999</v>
      </c>
      <c r="M81" s="48">
        <v>1.0281881861</v>
      </c>
      <c r="N81" s="48">
        <v>1.2179803098999999</v>
      </c>
      <c r="O81" s="48" t="s">
        <v>34</v>
      </c>
      <c r="P81" s="48" t="s">
        <v>34</v>
      </c>
      <c r="Q81" s="48" t="s">
        <v>34</v>
      </c>
      <c r="R81" s="36" t="s">
        <v>34</v>
      </c>
      <c r="S81" s="36" t="s">
        <v>34</v>
      </c>
      <c r="AD81" s="24"/>
    </row>
    <row r="82" spans="1:30" x14ac:dyDescent="0.25">
      <c r="A82" s="5" t="s">
        <v>3</v>
      </c>
      <c r="B82" s="36">
        <v>2017</v>
      </c>
      <c r="C82" s="37">
        <v>595</v>
      </c>
      <c r="D82" s="36">
        <v>1960</v>
      </c>
      <c r="E82" s="46">
        <v>0.32403218140000001</v>
      </c>
      <c r="F82" s="47">
        <v>0.29735268749999999</v>
      </c>
      <c r="G82" s="47">
        <v>0.3531054501</v>
      </c>
      <c r="H82" s="48">
        <v>5.9809855999999996E-3</v>
      </c>
      <c r="I82" s="49">
        <v>0.30357142860000003</v>
      </c>
      <c r="J82" s="47">
        <v>0.2801334909</v>
      </c>
      <c r="K82" s="47">
        <v>0.32897034889999999</v>
      </c>
      <c r="L82" s="48">
        <v>1.1280687132</v>
      </c>
      <c r="M82" s="48">
        <v>1.0351881166000001</v>
      </c>
      <c r="N82" s="48">
        <v>1.2292828726</v>
      </c>
      <c r="O82" s="48" t="s">
        <v>34</v>
      </c>
      <c r="P82" s="48" t="s">
        <v>34</v>
      </c>
      <c r="Q82" s="48" t="s">
        <v>34</v>
      </c>
      <c r="R82" s="36" t="s">
        <v>34</v>
      </c>
      <c r="S82" s="36" t="s">
        <v>34</v>
      </c>
      <c r="AD82" s="24"/>
    </row>
    <row r="83" spans="1:30" x14ac:dyDescent="0.25">
      <c r="A83" s="5" t="s">
        <v>3</v>
      </c>
      <c r="B83" s="36">
        <v>2018</v>
      </c>
      <c r="C83" s="37">
        <v>598</v>
      </c>
      <c r="D83" s="36">
        <v>1955</v>
      </c>
      <c r="E83" s="46">
        <v>0.32342790630000001</v>
      </c>
      <c r="F83" s="47">
        <v>0.29685419759999998</v>
      </c>
      <c r="G83" s="47">
        <v>0.35238043270000002</v>
      </c>
      <c r="H83" s="48">
        <v>6.6837753999999996E-3</v>
      </c>
      <c r="I83" s="49">
        <v>0.30588235289999999</v>
      </c>
      <c r="J83" s="47">
        <v>0.2823229626</v>
      </c>
      <c r="K83" s="47">
        <v>0.33140773600000001</v>
      </c>
      <c r="L83" s="48">
        <v>1.1259650216999999</v>
      </c>
      <c r="M83" s="48">
        <v>1.0334527001</v>
      </c>
      <c r="N83" s="48">
        <v>1.2267588348</v>
      </c>
      <c r="O83" s="48" t="s">
        <v>34</v>
      </c>
      <c r="P83" s="48" t="s">
        <v>34</v>
      </c>
      <c r="Q83" s="48" t="s">
        <v>34</v>
      </c>
      <c r="R83" s="36" t="s">
        <v>34</v>
      </c>
      <c r="S83" s="36" t="s">
        <v>34</v>
      </c>
      <c r="AD83" s="24"/>
    </row>
    <row r="84" spans="1:30" x14ac:dyDescent="0.25">
      <c r="A84" s="5" t="s">
        <v>3</v>
      </c>
      <c r="B84" s="36">
        <v>2019</v>
      </c>
      <c r="C84" s="37">
        <v>627</v>
      </c>
      <c r="D84" s="36">
        <v>1952</v>
      </c>
      <c r="E84" s="46">
        <v>0.3355576146</v>
      </c>
      <c r="F84" s="47">
        <v>0.30852866340000001</v>
      </c>
      <c r="G84" s="47">
        <v>0.36495446320000002</v>
      </c>
      <c r="H84" s="48">
        <v>2.854097E-4</v>
      </c>
      <c r="I84" s="49">
        <v>0.32120901639999999</v>
      </c>
      <c r="J84" s="47">
        <v>0.2970256892</v>
      </c>
      <c r="K84" s="47">
        <v>0.34736130900000001</v>
      </c>
      <c r="L84" s="48">
        <v>1.1681927545999999</v>
      </c>
      <c r="M84" s="48">
        <v>1.0740955755999999</v>
      </c>
      <c r="N84" s="48">
        <v>1.2705334077999999</v>
      </c>
      <c r="O84" s="48" t="s">
        <v>34</v>
      </c>
      <c r="P84" s="48" t="s">
        <v>34</v>
      </c>
      <c r="Q84" s="48" t="s">
        <v>34</v>
      </c>
      <c r="R84" s="36" t="s">
        <v>34</v>
      </c>
      <c r="S84" s="36" t="s">
        <v>34</v>
      </c>
      <c r="AD84" s="24"/>
    </row>
    <row r="85" spans="1:30" x14ac:dyDescent="0.25">
      <c r="A85" s="5" t="s">
        <v>3</v>
      </c>
      <c r="B85" s="36">
        <v>2020</v>
      </c>
      <c r="C85" s="37">
        <v>598</v>
      </c>
      <c r="D85" s="36">
        <v>1894</v>
      </c>
      <c r="E85" s="46">
        <v>0.33211442590000001</v>
      </c>
      <c r="F85" s="47">
        <v>0.30482688629999999</v>
      </c>
      <c r="G85" s="47">
        <v>0.3618446957</v>
      </c>
      <c r="H85" s="48">
        <v>9.0641370000000003E-4</v>
      </c>
      <c r="I85" s="49">
        <v>0.3157338965</v>
      </c>
      <c r="J85" s="47">
        <v>0.29141572960000001</v>
      </c>
      <c r="K85" s="47">
        <v>0.3420813748</v>
      </c>
      <c r="L85" s="48">
        <v>1.1562058173</v>
      </c>
      <c r="M85" s="48">
        <v>1.0612084019000001</v>
      </c>
      <c r="N85" s="48">
        <v>1.2597072256999999</v>
      </c>
      <c r="O85" s="48" t="s">
        <v>34</v>
      </c>
      <c r="P85" s="48" t="s">
        <v>34</v>
      </c>
      <c r="Q85" s="48" t="s">
        <v>34</v>
      </c>
      <c r="R85" s="36" t="s">
        <v>34</v>
      </c>
      <c r="S85" s="36" t="s">
        <v>34</v>
      </c>
      <c r="AD85" s="24"/>
    </row>
    <row r="86" spans="1:30" x14ac:dyDescent="0.25">
      <c r="A86" s="5" t="s">
        <v>3</v>
      </c>
      <c r="B86" s="36">
        <v>2021</v>
      </c>
      <c r="C86" s="37">
        <v>580</v>
      </c>
      <c r="D86" s="36">
        <v>1873</v>
      </c>
      <c r="E86" s="46">
        <v>0.32034218479999998</v>
      </c>
      <c r="F86" s="47">
        <v>0.29368461540000002</v>
      </c>
      <c r="G86" s="47">
        <v>0.3494194451</v>
      </c>
      <c r="H86" s="48">
        <v>1.38897061E-2</v>
      </c>
      <c r="I86" s="49">
        <v>0.30966364120000001</v>
      </c>
      <c r="J86" s="47">
        <v>0.28546048270000002</v>
      </c>
      <c r="K86" s="47">
        <v>0.3359188977</v>
      </c>
      <c r="L86" s="48">
        <v>1.1152225519000001</v>
      </c>
      <c r="M86" s="48">
        <v>1.0224182821000001</v>
      </c>
      <c r="N86" s="48">
        <v>1.2164506074999999</v>
      </c>
      <c r="O86" s="48" t="s">
        <v>34</v>
      </c>
      <c r="P86" s="48" t="s">
        <v>34</v>
      </c>
      <c r="Q86" s="48" t="s">
        <v>34</v>
      </c>
      <c r="R86" s="36" t="s">
        <v>34</v>
      </c>
      <c r="S86" s="36" t="s">
        <v>34</v>
      </c>
      <c r="AD86" s="24"/>
    </row>
    <row r="87" spans="1:30" x14ac:dyDescent="0.25">
      <c r="A87" s="5" t="s">
        <v>3</v>
      </c>
      <c r="B87" s="36">
        <v>2022</v>
      </c>
      <c r="C87" s="37">
        <v>575</v>
      </c>
      <c r="D87" s="36">
        <v>1791</v>
      </c>
      <c r="E87" s="46">
        <v>0.32709839489999998</v>
      </c>
      <c r="F87" s="47">
        <v>0.29978045930000002</v>
      </c>
      <c r="G87" s="47">
        <v>0.35690571760000001</v>
      </c>
      <c r="H87" s="48">
        <v>3.5011114E-3</v>
      </c>
      <c r="I87" s="49">
        <v>0.32104969290000002</v>
      </c>
      <c r="J87" s="47">
        <v>0.29585213020000001</v>
      </c>
      <c r="K87" s="47">
        <v>0.34839331810000002</v>
      </c>
      <c r="L87" s="48">
        <v>1.1387432689000001</v>
      </c>
      <c r="M87" s="48">
        <v>1.0436400346000001</v>
      </c>
      <c r="N87" s="48">
        <v>1.2425129254</v>
      </c>
      <c r="O87" s="48" t="s">
        <v>34</v>
      </c>
      <c r="P87" s="48" t="s">
        <v>34</v>
      </c>
      <c r="Q87" s="48" t="s">
        <v>34</v>
      </c>
      <c r="R87" s="36" t="s">
        <v>34</v>
      </c>
      <c r="S87" s="36" t="s">
        <v>34</v>
      </c>
      <c r="AD87" s="24"/>
    </row>
    <row r="88" spans="1:30" s="6" customFormat="1" ht="15.6" x14ac:dyDescent="0.3">
      <c r="A88" s="6" t="s">
        <v>5</v>
      </c>
      <c r="B88" s="40">
        <v>2003</v>
      </c>
      <c r="C88" s="41">
        <v>294</v>
      </c>
      <c r="D88" s="40">
        <v>1490</v>
      </c>
      <c r="E88" s="42">
        <v>0.24048838310000001</v>
      </c>
      <c r="F88" s="43">
        <v>0.2136429171</v>
      </c>
      <c r="G88" s="43">
        <v>0.27070713680000003</v>
      </c>
      <c r="H88" s="44">
        <v>3.2625211E-3</v>
      </c>
      <c r="I88" s="45">
        <v>0.1973154362</v>
      </c>
      <c r="J88" s="43">
        <v>0.17600215280000001</v>
      </c>
      <c r="K88" s="43">
        <v>0.2212096885</v>
      </c>
      <c r="L88" s="44">
        <v>0.8372236971</v>
      </c>
      <c r="M88" s="44">
        <v>0.74376529400000002</v>
      </c>
      <c r="N88" s="44">
        <v>0.94242568800000004</v>
      </c>
      <c r="O88" s="44">
        <v>1.0893999999999999</v>
      </c>
      <c r="P88" s="44">
        <v>1.0266999999999999</v>
      </c>
      <c r="Q88" s="44">
        <v>1.1559999999999999</v>
      </c>
      <c r="R88" s="40" t="s">
        <v>33</v>
      </c>
      <c r="S88" s="40" t="s">
        <v>34</v>
      </c>
      <c r="AD88" s="23"/>
    </row>
    <row r="89" spans="1:30" x14ac:dyDescent="0.25">
      <c r="A89" s="5" t="s">
        <v>5</v>
      </c>
      <c r="B89" s="36">
        <v>2004</v>
      </c>
      <c r="C89" s="37">
        <v>254</v>
      </c>
      <c r="D89" s="36">
        <v>1473</v>
      </c>
      <c r="E89" s="46">
        <v>0.2137369794</v>
      </c>
      <c r="F89" s="47">
        <v>0.18828741669999999</v>
      </c>
      <c r="G89" s="47">
        <v>0.24262639080000001</v>
      </c>
      <c r="H89" s="48">
        <v>4.8816600999999999E-6</v>
      </c>
      <c r="I89" s="49">
        <v>0.17243720300000001</v>
      </c>
      <c r="J89" s="47">
        <v>0.15248314290000001</v>
      </c>
      <c r="K89" s="47">
        <v>0.19500246660000001</v>
      </c>
      <c r="L89" s="48">
        <v>0.74409275730000002</v>
      </c>
      <c r="M89" s="48">
        <v>0.65549397909999996</v>
      </c>
      <c r="N89" s="48">
        <v>0.84466684530000002</v>
      </c>
      <c r="O89" s="48" t="s">
        <v>34</v>
      </c>
      <c r="P89" s="48" t="s">
        <v>34</v>
      </c>
      <c r="Q89" s="48" t="s">
        <v>34</v>
      </c>
      <c r="R89" s="36" t="s">
        <v>34</v>
      </c>
      <c r="S89" s="36" t="s">
        <v>34</v>
      </c>
      <c r="AD89" s="24"/>
    </row>
    <row r="90" spans="1:30" x14ac:dyDescent="0.25">
      <c r="A90" s="5" t="s">
        <v>5</v>
      </c>
      <c r="B90" s="36">
        <v>2005</v>
      </c>
      <c r="C90" s="37">
        <v>256</v>
      </c>
      <c r="D90" s="36">
        <v>1492</v>
      </c>
      <c r="E90" s="46">
        <v>0.21299167629999999</v>
      </c>
      <c r="F90" s="47">
        <v>0.1877179595</v>
      </c>
      <c r="G90" s="47">
        <v>0.24166816159999999</v>
      </c>
      <c r="H90" s="48">
        <v>3.4705765000000002E-6</v>
      </c>
      <c r="I90" s="49">
        <v>0.1715817694</v>
      </c>
      <c r="J90" s="47">
        <v>0.15179974630000001</v>
      </c>
      <c r="K90" s="47">
        <v>0.19394171809999999</v>
      </c>
      <c r="L90" s="48">
        <v>0.7414980981</v>
      </c>
      <c r="M90" s="48">
        <v>0.65351150039999995</v>
      </c>
      <c r="N90" s="48">
        <v>0.84133091640000002</v>
      </c>
      <c r="O90" s="48" t="s">
        <v>34</v>
      </c>
      <c r="P90" s="48" t="s">
        <v>34</v>
      </c>
      <c r="Q90" s="48" t="s">
        <v>34</v>
      </c>
      <c r="R90" s="36" t="s">
        <v>34</v>
      </c>
      <c r="S90" s="36" t="s">
        <v>34</v>
      </c>
      <c r="AD90" s="24"/>
    </row>
    <row r="91" spans="1:30" x14ac:dyDescent="0.25">
      <c r="A91" s="5" t="s">
        <v>5</v>
      </c>
      <c r="B91" s="36">
        <v>2006</v>
      </c>
      <c r="C91" s="37">
        <v>277</v>
      </c>
      <c r="D91" s="36">
        <v>1627</v>
      </c>
      <c r="E91" s="46">
        <v>0.21123348210000001</v>
      </c>
      <c r="F91" s="47">
        <v>0.18702412490000001</v>
      </c>
      <c r="G91" s="47">
        <v>0.2385766221</v>
      </c>
      <c r="H91" s="48">
        <v>7.4554084000000002E-7</v>
      </c>
      <c r="I91" s="49">
        <v>0.1702519975</v>
      </c>
      <c r="J91" s="47">
        <v>0.15133816789999999</v>
      </c>
      <c r="K91" s="47">
        <v>0.19152962579999999</v>
      </c>
      <c r="L91" s="48">
        <v>0.7353772127</v>
      </c>
      <c r="M91" s="48">
        <v>0.65109602079999995</v>
      </c>
      <c r="N91" s="48">
        <v>0.83056819230000001</v>
      </c>
      <c r="O91" s="48" t="s">
        <v>34</v>
      </c>
      <c r="P91" s="48" t="s">
        <v>34</v>
      </c>
      <c r="Q91" s="48" t="s">
        <v>34</v>
      </c>
      <c r="R91" s="36" t="s">
        <v>34</v>
      </c>
      <c r="S91" s="36" t="s">
        <v>34</v>
      </c>
      <c r="AD91" s="24"/>
    </row>
    <row r="92" spans="1:30" x14ac:dyDescent="0.25">
      <c r="A92" s="5" t="s">
        <v>5</v>
      </c>
      <c r="B92" s="36">
        <v>2007</v>
      </c>
      <c r="C92" s="37">
        <v>292</v>
      </c>
      <c r="D92" s="36">
        <v>1757</v>
      </c>
      <c r="E92" s="46">
        <v>0.2063544856</v>
      </c>
      <c r="F92" s="47">
        <v>0.18324656710000001</v>
      </c>
      <c r="G92" s="47">
        <v>0.2323763791</v>
      </c>
      <c r="H92" s="48">
        <v>4.8081610000000001E-8</v>
      </c>
      <c r="I92" s="49">
        <v>0.16619237340000001</v>
      </c>
      <c r="J92" s="47">
        <v>0.1481829674</v>
      </c>
      <c r="K92" s="47">
        <v>0.1863905511</v>
      </c>
      <c r="L92" s="48">
        <v>0.71839172910000004</v>
      </c>
      <c r="M92" s="48">
        <v>0.63794502829999999</v>
      </c>
      <c r="N92" s="48">
        <v>0.80898298989999995</v>
      </c>
      <c r="O92" s="48" t="s">
        <v>34</v>
      </c>
      <c r="P92" s="48" t="s">
        <v>34</v>
      </c>
      <c r="Q92" s="48" t="s">
        <v>34</v>
      </c>
      <c r="R92" s="36" t="s">
        <v>34</v>
      </c>
      <c r="S92" s="36" t="s">
        <v>34</v>
      </c>
      <c r="AD92" s="24"/>
    </row>
    <row r="93" spans="1:30" x14ac:dyDescent="0.25">
      <c r="A93" s="5" t="s">
        <v>5</v>
      </c>
      <c r="B93" s="36">
        <v>2008</v>
      </c>
      <c r="C93" s="37">
        <v>267</v>
      </c>
      <c r="D93" s="36">
        <v>1727</v>
      </c>
      <c r="E93" s="46">
        <v>0.1925092917</v>
      </c>
      <c r="F93" s="47">
        <v>0.17008527840000001</v>
      </c>
      <c r="G93" s="47">
        <v>0.217889683</v>
      </c>
      <c r="H93" s="48">
        <v>2.3976589999999998E-10</v>
      </c>
      <c r="I93" s="49">
        <v>0.1546033584</v>
      </c>
      <c r="J93" s="47">
        <v>0.1371280295</v>
      </c>
      <c r="K93" s="47">
        <v>0.17430570919999999</v>
      </c>
      <c r="L93" s="48">
        <v>0.67019179409999996</v>
      </c>
      <c r="M93" s="48">
        <v>0.59212600530000004</v>
      </c>
      <c r="N93" s="48">
        <v>0.75854976269999996</v>
      </c>
      <c r="O93" s="48" t="s">
        <v>34</v>
      </c>
      <c r="P93" s="48" t="s">
        <v>34</v>
      </c>
      <c r="Q93" s="48" t="s">
        <v>34</v>
      </c>
      <c r="R93" s="36" t="s">
        <v>34</v>
      </c>
      <c r="S93" s="36" t="s">
        <v>34</v>
      </c>
      <c r="AD93" s="24"/>
    </row>
    <row r="94" spans="1:30" x14ac:dyDescent="0.25">
      <c r="A94" s="5" t="s">
        <v>5</v>
      </c>
      <c r="B94" s="36">
        <v>2009</v>
      </c>
      <c r="C94" s="37">
        <v>302</v>
      </c>
      <c r="D94" s="36">
        <v>1769</v>
      </c>
      <c r="E94" s="46">
        <v>0.2082086803</v>
      </c>
      <c r="F94" s="47">
        <v>0.185237658</v>
      </c>
      <c r="G94" s="47">
        <v>0.23402830190000001</v>
      </c>
      <c r="H94" s="48">
        <v>6.8443827999999999E-8</v>
      </c>
      <c r="I94" s="49">
        <v>0.1707179197</v>
      </c>
      <c r="J94" s="47">
        <v>0.1525098751</v>
      </c>
      <c r="K94" s="47">
        <v>0.19109980979999999</v>
      </c>
      <c r="L94" s="48">
        <v>0.72484682570000003</v>
      </c>
      <c r="M94" s="48">
        <v>0.6448767084</v>
      </c>
      <c r="N94" s="48">
        <v>0.81473390779999999</v>
      </c>
      <c r="O94" s="48" t="s">
        <v>34</v>
      </c>
      <c r="P94" s="48" t="s">
        <v>34</v>
      </c>
      <c r="Q94" s="48" t="s">
        <v>34</v>
      </c>
      <c r="R94" s="36" t="s">
        <v>34</v>
      </c>
      <c r="S94" s="36" t="s">
        <v>34</v>
      </c>
      <c r="AD94" s="24"/>
    </row>
    <row r="95" spans="1:30" x14ac:dyDescent="0.25">
      <c r="A95" s="5" t="s">
        <v>5</v>
      </c>
      <c r="B95" s="36">
        <v>2010</v>
      </c>
      <c r="C95" s="37">
        <v>251</v>
      </c>
      <c r="D95" s="36">
        <v>1640</v>
      </c>
      <c r="E95" s="46">
        <v>0.1921959369</v>
      </c>
      <c r="F95" s="47">
        <v>0.16918853049999999</v>
      </c>
      <c r="G95" s="47">
        <v>0.21833204689999999</v>
      </c>
      <c r="H95" s="48">
        <v>6.5410450000000003E-10</v>
      </c>
      <c r="I95" s="49">
        <v>0.15304878050000001</v>
      </c>
      <c r="J95" s="47">
        <v>0.13523917360000001</v>
      </c>
      <c r="K95" s="47">
        <v>0.17320372919999999</v>
      </c>
      <c r="L95" s="48">
        <v>0.66910089709999998</v>
      </c>
      <c r="M95" s="48">
        <v>0.58900411379999995</v>
      </c>
      <c r="N95" s="48">
        <v>0.76008978540000005</v>
      </c>
      <c r="O95" s="48" t="s">
        <v>34</v>
      </c>
      <c r="P95" s="48" t="s">
        <v>34</v>
      </c>
      <c r="Q95" s="48" t="s">
        <v>34</v>
      </c>
      <c r="R95" s="36" t="s">
        <v>34</v>
      </c>
      <c r="S95" s="36" t="s">
        <v>34</v>
      </c>
      <c r="AD95" s="24"/>
    </row>
    <row r="96" spans="1:30" x14ac:dyDescent="0.25">
      <c r="A96" s="5" t="s">
        <v>5</v>
      </c>
      <c r="B96" s="36">
        <v>2011</v>
      </c>
      <c r="C96" s="37">
        <v>256</v>
      </c>
      <c r="D96" s="36">
        <v>1612</v>
      </c>
      <c r="E96" s="46">
        <v>0.19695299399999999</v>
      </c>
      <c r="F96" s="47">
        <v>0.17358222819999999</v>
      </c>
      <c r="G96" s="47">
        <v>0.22347035330000001</v>
      </c>
      <c r="H96" s="48">
        <v>4.7550310000000002E-9</v>
      </c>
      <c r="I96" s="49">
        <v>0.15880893300000001</v>
      </c>
      <c r="J96" s="47">
        <v>0.14049951699999999</v>
      </c>
      <c r="K96" s="47">
        <v>0.1795043694</v>
      </c>
      <c r="L96" s="48">
        <v>0.6856618672</v>
      </c>
      <c r="M96" s="48">
        <v>0.60430010359999997</v>
      </c>
      <c r="N96" s="48">
        <v>0.77797801680000001</v>
      </c>
      <c r="O96" s="48" t="s">
        <v>34</v>
      </c>
      <c r="P96" s="48" t="s">
        <v>34</v>
      </c>
      <c r="Q96" s="48" t="s">
        <v>34</v>
      </c>
      <c r="R96" s="36" t="s">
        <v>34</v>
      </c>
      <c r="S96" s="36" t="s">
        <v>34</v>
      </c>
      <c r="AD96" s="24"/>
    </row>
    <row r="97" spans="1:30" x14ac:dyDescent="0.25">
      <c r="A97" s="5" t="s">
        <v>5</v>
      </c>
      <c r="B97" s="36">
        <v>2012</v>
      </c>
      <c r="C97" s="37">
        <v>270</v>
      </c>
      <c r="D97" s="36">
        <v>1628</v>
      </c>
      <c r="E97" s="46">
        <v>0.2031573046</v>
      </c>
      <c r="F97" s="47">
        <v>0.17961219110000001</v>
      </c>
      <c r="G97" s="47">
        <v>0.22978891430000001</v>
      </c>
      <c r="H97" s="48">
        <v>3.5687128000000002E-8</v>
      </c>
      <c r="I97" s="49">
        <v>0.16584766579999999</v>
      </c>
      <c r="J97" s="47">
        <v>0.14719968729999999</v>
      </c>
      <c r="K97" s="47">
        <v>0.1868580618</v>
      </c>
      <c r="L97" s="48">
        <v>0.70726122989999995</v>
      </c>
      <c r="M97" s="48">
        <v>0.62529250169999995</v>
      </c>
      <c r="N97" s="48">
        <v>0.79997512530000003</v>
      </c>
      <c r="O97" s="48" t="s">
        <v>34</v>
      </c>
      <c r="P97" s="48" t="s">
        <v>34</v>
      </c>
      <c r="Q97" s="48" t="s">
        <v>34</v>
      </c>
      <c r="R97" s="36" t="s">
        <v>34</v>
      </c>
      <c r="S97" s="36" t="s">
        <v>34</v>
      </c>
      <c r="AD97" s="24"/>
    </row>
    <row r="98" spans="1:30" x14ac:dyDescent="0.25">
      <c r="A98" s="5" t="s">
        <v>5</v>
      </c>
      <c r="B98" s="36">
        <v>2013</v>
      </c>
      <c r="C98" s="37">
        <v>303</v>
      </c>
      <c r="D98" s="36">
        <v>1675</v>
      </c>
      <c r="E98" s="46">
        <v>0.21874282270000001</v>
      </c>
      <c r="F98" s="47">
        <v>0.19464690809999999</v>
      </c>
      <c r="G98" s="47">
        <v>0.24582164179999999</v>
      </c>
      <c r="H98" s="48">
        <v>4.7573965E-6</v>
      </c>
      <c r="I98" s="49">
        <v>0.18089552240000001</v>
      </c>
      <c r="J98" s="47">
        <v>0.1616320816</v>
      </c>
      <c r="K98" s="47">
        <v>0.2024547954</v>
      </c>
      <c r="L98" s="48">
        <v>0.76151983899999998</v>
      </c>
      <c r="M98" s="48">
        <v>0.67763358009999997</v>
      </c>
      <c r="N98" s="48">
        <v>0.85579062530000005</v>
      </c>
      <c r="O98" s="48" t="s">
        <v>34</v>
      </c>
      <c r="P98" s="48" t="s">
        <v>34</v>
      </c>
      <c r="Q98" s="48" t="s">
        <v>34</v>
      </c>
      <c r="R98" s="36" t="s">
        <v>34</v>
      </c>
      <c r="S98" s="36" t="s">
        <v>34</v>
      </c>
      <c r="AD98" s="24"/>
    </row>
    <row r="99" spans="1:30" x14ac:dyDescent="0.25">
      <c r="A99" s="5" t="s">
        <v>5</v>
      </c>
      <c r="B99" s="36">
        <v>2014</v>
      </c>
      <c r="C99" s="37">
        <v>275</v>
      </c>
      <c r="D99" s="36">
        <v>1626</v>
      </c>
      <c r="E99" s="46">
        <v>0.20540426819999999</v>
      </c>
      <c r="F99" s="47">
        <v>0.18179200910000001</v>
      </c>
      <c r="G99" s="47">
        <v>0.23208343209999999</v>
      </c>
      <c r="H99" s="48">
        <v>7.3488040000000002E-8</v>
      </c>
      <c r="I99" s="49">
        <v>0.16912669129999999</v>
      </c>
      <c r="J99" s="47">
        <v>0.1502736268</v>
      </c>
      <c r="K99" s="47">
        <v>0.19034502789999999</v>
      </c>
      <c r="L99" s="48">
        <v>0.71508369179999998</v>
      </c>
      <c r="M99" s="48">
        <v>0.63288120609999998</v>
      </c>
      <c r="N99" s="48">
        <v>0.80796313949999998</v>
      </c>
      <c r="O99" s="48" t="s">
        <v>34</v>
      </c>
      <c r="P99" s="48" t="s">
        <v>34</v>
      </c>
      <c r="Q99" s="48" t="s">
        <v>34</v>
      </c>
      <c r="R99" s="36" t="s">
        <v>34</v>
      </c>
      <c r="S99" s="36" t="s">
        <v>34</v>
      </c>
      <c r="AD99" s="24"/>
    </row>
    <row r="100" spans="1:30" x14ac:dyDescent="0.25">
      <c r="A100" s="5" t="s">
        <v>5</v>
      </c>
      <c r="B100" s="36">
        <v>2015</v>
      </c>
      <c r="C100" s="37">
        <v>277</v>
      </c>
      <c r="D100" s="36">
        <v>1653</v>
      </c>
      <c r="E100" s="46">
        <v>0.1998630364</v>
      </c>
      <c r="F100" s="47">
        <v>0.17696345359999999</v>
      </c>
      <c r="G100" s="47">
        <v>0.22572589139999999</v>
      </c>
      <c r="H100" s="48">
        <v>5.1633552000000004E-9</v>
      </c>
      <c r="I100" s="49">
        <v>0.1675741077</v>
      </c>
      <c r="J100" s="47">
        <v>0.1489577732</v>
      </c>
      <c r="K100" s="47">
        <v>0.18851706060000001</v>
      </c>
      <c r="L100" s="48">
        <v>0.69579273679999998</v>
      </c>
      <c r="M100" s="48">
        <v>0.61607132529999997</v>
      </c>
      <c r="N100" s="48">
        <v>0.78583032959999999</v>
      </c>
      <c r="O100" s="48" t="s">
        <v>34</v>
      </c>
      <c r="P100" s="48" t="s">
        <v>34</v>
      </c>
      <c r="Q100" s="48" t="s">
        <v>34</v>
      </c>
      <c r="R100" s="36" t="s">
        <v>34</v>
      </c>
      <c r="S100" s="36" t="s">
        <v>34</v>
      </c>
      <c r="AD100" s="24"/>
    </row>
    <row r="101" spans="1:30" x14ac:dyDescent="0.25">
      <c r="A101" s="5" t="s">
        <v>5</v>
      </c>
      <c r="B101" s="36">
        <v>2016</v>
      </c>
      <c r="C101" s="37">
        <v>307</v>
      </c>
      <c r="D101" s="36">
        <v>1664</v>
      </c>
      <c r="E101" s="46">
        <v>0.21809553440000001</v>
      </c>
      <c r="F101" s="47">
        <v>0.1942129822</v>
      </c>
      <c r="G101" s="47">
        <v>0.24491494620000001</v>
      </c>
      <c r="H101" s="48">
        <v>3.2530537E-6</v>
      </c>
      <c r="I101" s="49">
        <v>0.1844951923</v>
      </c>
      <c r="J101" s="47">
        <v>0.16496978770000001</v>
      </c>
      <c r="K101" s="47">
        <v>0.20633157420000001</v>
      </c>
      <c r="L101" s="48">
        <v>0.75926640300000003</v>
      </c>
      <c r="M101" s="48">
        <v>0.67612293329999995</v>
      </c>
      <c r="N101" s="48">
        <v>0.85263410289999997</v>
      </c>
      <c r="O101" s="48" t="s">
        <v>34</v>
      </c>
      <c r="P101" s="48" t="s">
        <v>34</v>
      </c>
      <c r="Q101" s="48" t="s">
        <v>34</v>
      </c>
      <c r="R101" s="36" t="s">
        <v>34</v>
      </c>
      <c r="S101" s="36" t="s">
        <v>34</v>
      </c>
      <c r="AD101" s="24"/>
    </row>
    <row r="102" spans="1:30" x14ac:dyDescent="0.25">
      <c r="A102" s="5" t="s">
        <v>5</v>
      </c>
      <c r="B102" s="36">
        <v>2017</v>
      </c>
      <c r="C102" s="37">
        <v>299</v>
      </c>
      <c r="D102" s="36">
        <v>1660</v>
      </c>
      <c r="E102" s="46">
        <v>0.21330617230000001</v>
      </c>
      <c r="F102" s="47">
        <v>0.18967529089999999</v>
      </c>
      <c r="G102" s="47">
        <v>0.23988113</v>
      </c>
      <c r="H102" s="48">
        <v>6.7700598000000003E-7</v>
      </c>
      <c r="I102" s="49">
        <v>0.18012048189999999</v>
      </c>
      <c r="J102" s="47">
        <v>0.1608188099</v>
      </c>
      <c r="K102" s="47">
        <v>0.20173876439999999</v>
      </c>
      <c r="L102" s="48">
        <v>0.74259296789999996</v>
      </c>
      <c r="M102" s="48">
        <v>0.66032565180000002</v>
      </c>
      <c r="N102" s="48">
        <v>0.83510963800000004</v>
      </c>
      <c r="O102" s="48" t="s">
        <v>34</v>
      </c>
      <c r="P102" s="48" t="s">
        <v>34</v>
      </c>
      <c r="Q102" s="48" t="s">
        <v>34</v>
      </c>
      <c r="R102" s="36" t="s">
        <v>34</v>
      </c>
      <c r="S102" s="36" t="s">
        <v>34</v>
      </c>
      <c r="AD102" s="24"/>
    </row>
    <row r="103" spans="1:30" x14ac:dyDescent="0.25">
      <c r="A103" s="5" t="s">
        <v>5</v>
      </c>
      <c r="B103" s="36">
        <v>2018</v>
      </c>
      <c r="C103" s="37">
        <v>298</v>
      </c>
      <c r="D103" s="36">
        <v>1602</v>
      </c>
      <c r="E103" s="46">
        <v>0.21748380589999999</v>
      </c>
      <c r="F103" s="47">
        <v>0.1933565971</v>
      </c>
      <c r="G103" s="47">
        <v>0.2446216293</v>
      </c>
      <c r="H103" s="48">
        <v>3.5310219999999999E-6</v>
      </c>
      <c r="I103" s="49">
        <v>0.1860174782</v>
      </c>
      <c r="J103" s="47">
        <v>0.16605232880000001</v>
      </c>
      <c r="K103" s="47">
        <v>0.2083831189</v>
      </c>
      <c r="L103" s="48">
        <v>0.75713676330000002</v>
      </c>
      <c r="M103" s="48">
        <v>0.67314155880000004</v>
      </c>
      <c r="N103" s="48">
        <v>0.85161296450000001</v>
      </c>
      <c r="O103" s="48" t="s">
        <v>34</v>
      </c>
      <c r="P103" s="48" t="s">
        <v>34</v>
      </c>
      <c r="Q103" s="48" t="s">
        <v>34</v>
      </c>
      <c r="R103" s="36" t="s">
        <v>34</v>
      </c>
      <c r="S103" s="36" t="s">
        <v>34</v>
      </c>
      <c r="AD103" s="24"/>
    </row>
    <row r="104" spans="1:30" x14ac:dyDescent="0.25">
      <c r="A104" s="5" t="s">
        <v>5</v>
      </c>
      <c r="B104" s="36">
        <v>2019</v>
      </c>
      <c r="C104" s="37">
        <v>320</v>
      </c>
      <c r="D104" s="36">
        <v>1661</v>
      </c>
      <c r="E104" s="46">
        <v>0.22393027099999999</v>
      </c>
      <c r="F104" s="47">
        <v>0.1998529386</v>
      </c>
      <c r="G104" s="47">
        <v>0.25090832600000001</v>
      </c>
      <c r="H104" s="48">
        <v>1.78439E-5</v>
      </c>
      <c r="I104" s="49">
        <v>0.19265502709999999</v>
      </c>
      <c r="J104" s="47">
        <v>0.17266198639999999</v>
      </c>
      <c r="K104" s="47">
        <v>0.2149631209</v>
      </c>
      <c r="L104" s="48">
        <v>0.77957915050000004</v>
      </c>
      <c r="M104" s="48">
        <v>0.69575758300000001</v>
      </c>
      <c r="N104" s="48">
        <v>0.87349914210000001</v>
      </c>
      <c r="O104" s="48" t="s">
        <v>34</v>
      </c>
      <c r="P104" s="48" t="s">
        <v>34</v>
      </c>
      <c r="Q104" s="48" t="s">
        <v>34</v>
      </c>
      <c r="R104" s="36" t="s">
        <v>34</v>
      </c>
      <c r="S104" s="36" t="s">
        <v>34</v>
      </c>
      <c r="AD104" s="24"/>
    </row>
    <row r="105" spans="1:30" x14ac:dyDescent="0.25">
      <c r="A105" s="5" t="s">
        <v>5</v>
      </c>
      <c r="B105" s="36">
        <v>2020</v>
      </c>
      <c r="C105" s="37">
        <v>345</v>
      </c>
      <c r="D105" s="36">
        <v>1568</v>
      </c>
      <c r="E105" s="46">
        <v>0.2543613032</v>
      </c>
      <c r="F105" s="47">
        <v>0.2278975768</v>
      </c>
      <c r="G105" s="47">
        <v>0.2838980277</v>
      </c>
      <c r="H105" s="48">
        <v>3.0077512000000001E-2</v>
      </c>
      <c r="I105" s="49">
        <v>0.2200255102</v>
      </c>
      <c r="J105" s="47">
        <v>0.1979911992</v>
      </c>
      <c r="K105" s="47">
        <v>0.24451200519999999</v>
      </c>
      <c r="L105" s="48">
        <v>0.88552015669999995</v>
      </c>
      <c r="M105" s="48">
        <v>0.79339072170000002</v>
      </c>
      <c r="N105" s="48">
        <v>0.98834776660000001</v>
      </c>
      <c r="O105" s="48" t="s">
        <v>34</v>
      </c>
      <c r="P105" s="48" t="s">
        <v>34</v>
      </c>
      <c r="Q105" s="48" t="s">
        <v>34</v>
      </c>
      <c r="R105" s="36" t="s">
        <v>34</v>
      </c>
      <c r="S105" s="36" t="s">
        <v>34</v>
      </c>
      <c r="AD105" s="24"/>
    </row>
    <row r="106" spans="1:30" x14ac:dyDescent="0.25">
      <c r="A106" s="5" t="s">
        <v>5</v>
      </c>
      <c r="B106" s="36">
        <v>2021</v>
      </c>
      <c r="C106" s="37">
        <v>309</v>
      </c>
      <c r="D106" s="36">
        <v>1420</v>
      </c>
      <c r="E106" s="46">
        <v>0.24878258149999999</v>
      </c>
      <c r="F106" s="47">
        <v>0.22162205569999999</v>
      </c>
      <c r="G106" s="47">
        <v>0.27927172090000002</v>
      </c>
      <c r="H106" s="48">
        <v>1.4800505300000001E-2</v>
      </c>
      <c r="I106" s="49">
        <v>0.2176056338</v>
      </c>
      <c r="J106" s="47">
        <v>0.19464666680000001</v>
      </c>
      <c r="K106" s="47">
        <v>0.2432726573</v>
      </c>
      <c r="L106" s="48">
        <v>0.86609868639999998</v>
      </c>
      <c r="M106" s="48">
        <v>0.77154345020000004</v>
      </c>
      <c r="N106" s="48">
        <v>0.97224198370000003</v>
      </c>
      <c r="O106" s="48" t="s">
        <v>34</v>
      </c>
      <c r="P106" s="48" t="s">
        <v>34</v>
      </c>
      <c r="Q106" s="48" t="s">
        <v>34</v>
      </c>
      <c r="R106" s="36" t="s">
        <v>34</v>
      </c>
      <c r="S106" s="36" t="s">
        <v>34</v>
      </c>
      <c r="AD106" s="24"/>
    </row>
    <row r="107" spans="1:30" x14ac:dyDescent="0.25">
      <c r="A107" s="5" t="s">
        <v>5</v>
      </c>
      <c r="B107" s="36">
        <v>2022</v>
      </c>
      <c r="C107" s="37">
        <v>300</v>
      </c>
      <c r="D107" s="36">
        <v>1408</v>
      </c>
      <c r="E107" s="46">
        <v>0.24486335410000001</v>
      </c>
      <c r="F107" s="47">
        <v>0.21778087569999999</v>
      </c>
      <c r="G107" s="47">
        <v>0.27531371609999999</v>
      </c>
      <c r="H107" s="48">
        <v>7.5992849999999999E-3</v>
      </c>
      <c r="I107" s="49">
        <v>0.21306818180000001</v>
      </c>
      <c r="J107" s="47">
        <v>0.1902718128</v>
      </c>
      <c r="K107" s="47">
        <v>0.2385957722</v>
      </c>
      <c r="L107" s="48">
        <v>0.85245449269999996</v>
      </c>
      <c r="M107" s="48">
        <v>0.75817096660000005</v>
      </c>
      <c r="N107" s="48">
        <v>0.95846279270000001</v>
      </c>
      <c r="O107" s="48" t="s">
        <v>34</v>
      </c>
      <c r="P107" s="48" t="s">
        <v>34</v>
      </c>
      <c r="Q107" s="48" t="s">
        <v>34</v>
      </c>
      <c r="R107" s="36" t="s">
        <v>34</v>
      </c>
      <c r="S107" s="36" t="s">
        <v>34</v>
      </c>
      <c r="AD107" s="24"/>
    </row>
    <row r="108" spans="1:30" s="6" customFormat="1" ht="15.6" x14ac:dyDescent="0.3">
      <c r="A108" s="6" t="s">
        <v>6</v>
      </c>
      <c r="B108" s="40">
        <v>2003</v>
      </c>
      <c r="C108" s="41">
        <v>2665</v>
      </c>
      <c r="D108" s="40">
        <v>13495</v>
      </c>
      <c r="E108" s="42">
        <v>0.2173305267</v>
      </c>
      <c r="F108" s="43">
        <v>0.2070035392</v>
      </c>
      <c r="G108" s="43">
        <v>0.22817270670000001</v>
      </c>
      <c r="H108" s="44">
        <v>2.9382220000000002E-29</v>
      </c>
      <c r="I108" s="45">
        <v>0.19748054840000001</v>
      </c>
      <c r="J108" s="43">
        <v>0.1901234664</v>
      </c>
      <c r="K108" s="43">
        <v>0.2051223224</v>
      </c>
      <c r="L108" s="44">
        <v>0.75660314529999995</v>
      </c>
      <c r="M108" s="44">
        <v>0.72065131029999996</v>
      </c>
      <c r="N108" s="44">
        <v>0.79434854450000003</v>
      </c>
      <c r="O108" s="44">
        <v>1.1966000000000001</v>
      </c>
      <c r="P108" s="44">
        <v>1.1757</v>
      </c>
      <c r="Q108" s="44">
        <v>1.2178</v>
      </c>
      <c r="R108" s="40" t="s">
        <v>33</v>
      </c>
      <c r="S108" s="40" t="s">
        <v>34</v>
      </c>
      <c r="AD108" s="23"/>
    </row>
    <row r="109" spans="1:30" x14ac:dyDescent="0.25">
      <c r="A109" s="5" t="s">
        <v>6</v>
      </c>
      <c r="B109" s="36">
        <v>2004</v>
      </c>
      <c r="C109" s="37">
        <v>2732</v>
      </c>
      <c r="D109" s="36">
        <v>13278</v>
      </c>
      <c r="E109" s="46">
        <v>0.2281731149</v>
      </c>
      <c r="F109" s="47">
        <v>0.2174083997</v>
      </c>
      <c r="G109" s="47">
        <v>0.23947083199999999</v>
      </c>
      <c r="H109" s="48">
        <v>9.8802329999999995E-21</v>
      </c>
      <c r="I109" s="49">
        <v>0.2057538786</v>
      </c>
      <c r="J109" s="47">
        <v>0.1981813898</v>
      </c>
      <c r="K109" s="47">
        <v>0.21361571130000001</v>
      </c>
      <c r="L109" s="48">
        <v>0.79434996570000005</v>
      </c>
      <c r="M109" s="48">
        <v>0.75687424839999995</v>
      </c>
      <c r="N109" s="48">
        <v>0.83368124799999999</v>
      </c>
      <c r="O109" s="48" t="s">
        <v>34</v>
      </c>
      <c r="P109" s="48" t="s">
        <v>34</v>
      </c>
      <c r="Q109" s="48" t="s">
        <v>34</v>
      </c>
      <c r="R109" s="36" t="s">
        <v>34</v>
      </c>
      <c r="S109" s="36" t="s">
        <v>34</v>
      </c>
      <c r="AD109" s="24"/>
    </row>
    <row r="110" spans="1:30" x14ac:dyDescent="0.25">
      <c r="A110" s="5" t="s">
        <v>6</v>
      </c>
      <c r="B110" s="36">
        <v>2005</v>
      </c>
      <c r="C110" s="37">
        <v>2889</v>
      </c>
      <c r="D110" s="36">
        <v>13650</v>
      </c>
      <c r="E110" s="46">
        <v>0.23314824249999999</v>
      </c>
      <c r="F110" s="47">
        <v>0.22232754669999999</v>
      </c>
      <c r="G110" s="47">
        <v>0.24449558229999999</v>
      </c>
      <c r="H110" s="48">
        <v>7.5824209999999996E-18</v>
      </c>
      <c r="I110" s="49">
        <v>0.21164835160000001</v>
      </c>
      <c r="J110" s="47">
        <v>0.2040696461</v>
      </c>
      <c r="K110" s="47">
        <v>0.21950851390000001</v>
      </c>
      <c r="L110" s="48">
        <v>0.81167011509999998</v>
      </c>
      <c r="M110" s="48">
        <v>0.77399950979999999</v>
      </c>
      <c r="N110" s="48">
        <v>0.85117415110000005</v>
      </c>
      <c r="O110" s="48" t="s">
        <v>34</v>
      </c>
      <c r="P110" s="48" t="s">
        <v>34</v>
      </c>
      <c r="Q110" s="48" t="s">
        <v>34</v>
      </c>
      <c r="R110" s="36" t="s">
        <v>34</v>
      </c>
      <c r="S110" s="36" t="s">
        <v>34</v>
      </c>
      <c r="AD110" s="24"/>
    </row>
    <row r="111" spans="1:30" x14ac:dyDescent="0.25">
      <c r="A111" s="5" t="s">
        <v>6</v>
      </c>
      <c r="B111" s="36">
        <v>2006</v>
      </c>
      <c r="C111" s="37">
        <v>2788</v>
      </c>
      <c r="D111" s="36">
        <v>14125</v>
      </c>
      <c r="E111" s="46">
        <v>0.2182855779</v>
      </c>
      <c r="F111" s="47">
        <v>0.20804900379999999</v>
      </c>
      <c r="G111" s="47">
        <v>0.2290258191</v>
      </c>
      <c r="H111" s="48">
        <v>3.9547730000000001E-29</v>
      </c>
      <c r="I111" s="49">
        <v>0.197380531</v>
      </c>
      <c r="J111" s="47">
        <v>0.19018818509999999</v>
      </c>
      <c r="K111" s="47">
        <v>0.20484486969999999</v>
      </c>
      <c r="L111" s="48">
        <v>0.75992801050000003</v>
      </c>
      <c r="M111" s="48">
        <v>0.72429093609999995</v>
      </c>
      <c r="N111" s="48">
        <v>0.79731852550000004</v>
      </c>
      <c r="O111" s="48" t="s">
        <v>34</v>
      </c>
      <c r="P111" s="48" t="s">
        <v>34</v>
      </c>
      <c r="Q111" s="48" t="s">
        <v>34</v>
      </c>
      <c r="R111" s="36" t="s">
        <v>34</v>
      </c>
      <c r="S111" s="36" t="s">
        <v>34</v>
      </c>
      <c r="AD111" s="24"/>
    </row>
    <row r="112" spans="1:30" x14ac:dyDescent="0.25">
      <c r="A112" s="5" t="s">
        <v>6</v>
      </c>
      <c r="B112" s="36">
        <v>2007</v>
      </c>
      <c r="C112" s="37">
        <v>2927</v>
      </c>
      <c r="D112" s="36">
        <v>14669</v>
      </c>
      <c r="E112" s="46">
        <v>0.22087337060000001</v>
      </c>
      <c r="F112" s="47">
        <v>0.21065969239999999</v>
      </c>
      <c r="G112" s="47">
        <v>0.23158225139999999</v>
      </c>
      <c r="H112" s="48">
        <v>1.485196E-27</v>
      </c>
      <c r="I112" s="49">
        <v>0.19953643739999999</v>
      </c>
      <c r="J112" s="47">
        <v>0.19243712930000001</v>
      </c>
      <c r="K112" s="47">
        <v>0.20689764999999999</v>
      </c>
      <c r="L112" s="48">
        <v>0.76893701699999994</v>
      </c>
      <c r="M112" s="48">
        <v>0.73337965120000004</v>
      </c>
      <c r="N112" s="48">
        <v>0.80621835519999996</v>
      </c>
      <c r="O112" s="48" t="s">
        <v>34</v>
      </c>
      <c r="P112" s="48" t="s">
        <v>34</v>
      </c>
      <c r="Q112" s="48" t="s">
        <v>34</v>
      </c>
      <c r="R112" s="36" t="s">
        <v>34</v>
      </c>
      <c r="S112" s="36" t="s">
        <v>34</v>
      </c>
      <c r="AD112" s="24"/>
    </row>
    <row r="113" spans="1:30" x14ac:dyDescent="0.25">
      <c r="A113" s="5" t="s">
        <v>6</v>
      </c>
      <c r="B113" s="36">
        <v>2008</v>
      </c>
      <c r="C113" s="37">
        <v>3001</v>
      </c>
      <c r="D113" s="36">
        <v>14986</v>
      </c>
      <c r="E113" s="46">
        <v>0.22003746809999999</v>
      </c>
      <c r="F113" s="47">
        <v>0.2099360089</v>
      </c>
      <c r="G113" s="47">
        <v>0.23062497779999999</v>
      </c>
      <c r="H113" s="48">
        <v>1.0468260000000001E-28</v>
      </c>
      <c r="I113" s="49">
        <v>0.20025356999999999</v>
      </c>
      <c r="J113" s="47">
        <v>0.193215567</v>
      </c>
      <c r="K113" s="47">
        <v>0.2075479368</v>
      </c>
      <c r="L113" s="48">
        <v>0.76602694979999997</v>
      </c>
      <c r="M113" s="48">
        <v>0.73086025710000002</v>
      </c>
      <c r="N113" s="48">
        <v>0.80288575289999997</v>
      </c>
      <c r="O113" s="48" t="s">
        <v>34</v>
      </c>
      <c r="P113" s="48" t="s">
        <v>34</v>
      </c>
      <c r="Q113" s="48" t="s">
        <v>34</v>
      </c>
      <c r="R113" s="36" t="s">
        <v>34</v>
      </c>
      <c r="S113" s="36" t="s">
        <v>34</v>
      </c>
      <c r="AD113" s="24"/>
    </row>
    <row r="114" spans="1:30" x14ac:dyDescent="0.25">
      <c r="A114" s="5" t="s">
        <v>6</v>
      </c>
      <c r="B114" s="36">
        <v>2009</v>
      </c>
      <c r="C114" s="37">
        <v>3048</v>
      </c>
      <c r="D114" s="36">
        <v>15137</v>
      </c>
      <c r="E114" s="46">
        <v>0.22065907200000001</v>
      </c>
      <c r="F114" s="47">
        <v>0.21057389970000001</v>
      </c>
      <c r="G114" s="47">
        <v>0.2312272611</v>
      </c>
      <c r="H114" s="48">
        <v>2.2276899999999998E-28</v>
      </c>
      <c r="I114" s="49">
        <v>0.20136090370000001</v>
      </c>
      <c r="J114" s="47">
        <v>0.19433779130000001</v>
      </c>
      <c r="K114" s="47">
        <v>0.2086378223</v>
      </c>
      <c r="L114" s="48">
        <v>0.76819096919999996</v>
      </c>
      <c r="M114" s="48">
        <v>0.73308097679999995</v>
      </c>
      <c r="N114" s="48">
        <v>0.80498251060000003</v>
      </c>
      <c r="O114" s="48" t="s">
        <v>34</v>
      </c>
      <c r="P114" s="48" t="s">
        <v>34</v>
      </c>
      <c r="Q114" s="48" t="s">
        <v>34</v>
      </c>
      <c r="R114" s="36" t="s">
        <v>34</v>
      </c>
      <c r="S114" s="36" t="s">
        <v>34</v>
      </c>
      <c r="AD114" s="24"/>
    </row>
    <row r="115" spans="1:30" x14ac:dyDescent="0.25">
      <c r="A115" s="5" t="s">
        <v>6</v>
      </c>
      <c r="B115" s="36">
        <v>2010</v>
      </c>
      <c r="C115" s="37">
        <v>3243</v>
      </c>
      <c r="D115" s="36">
        <v>15112</v>
      </c>
      <c r="E115" s="46">
        <v>0.2339746335</v>
      </c>
      <c r="F115" s="47">
        <v>0.22346437150000001</v>
      </c>
      <c r="G115" s="47">
        <v>0.24497922750000001</v>
      </c>
      <c r="H115" s="48">
        <v>2.1844879999999999E-18</v>
      </c>
      <c r="I115" s="49">
        <v>0.21459767069999999</v>
      </c>
      <c r="J115" s="47">
        <v>0.20733748930000001</v>
      </c>
      <c r="K115" s="47">
        <v>0.2221120764</v>
      </c>
      <c r="L115" s="48">
        <v>0.81454706939999999</v>
      </c>
      <c r="M115" s="48">
        <v>0.77795719240000005</v>
      </c>
      <c r="N115" s="48">
        <v>0.85285788819999997</v>
      </c>
      <c r="O115" s="48" t="s">
        <v>34</v>
      </c>
      <c r="P115" s="48" t="s">
        <v>34</v>
      </c>
      <c r="Q115" s="48" t="s">
        <v>34</v>
      </c>
      <c r="R115" s="36" t="s">
        <v>34</v>
      </c>
      <c r="S115" s="36" t="s">
        <v>34</v>
      </c>
      <c r="AD115" s="24"/>
    </row>
    <row r="116" spans="1:30" x14ac:dyDescent="0.25">
      <c r="A116" s="5" t="s">
        <v>6</v>
      </c>
      <c r="B116" s="36">
        <v>2011</v>
      </c>
      <c r="C116" s="37">
        <v>3233</v>
      </c>
      <c r="D116" s="36">
        <v>15162</v>
      </c>
      <c r="E116" s="46">
        <v>0.2313538</v>
      </c>
      <c r="F116" s="47">
        <v>0.22095332349999999</v>
      </c>
      <c r="G116" s="47">
        <v>0.2422438364</v>
      </c>
      <c r="H116" s="48">
        <v>2.9573649999999999E-20</v>
      </c>
      <c r="I116" s="49">
        <v>0.2132304445</v>
      </c>
      <c r="J116" s="47">
        <v>0.20600556149999999</v>
      </c>
      <c r="K116" s="47">
        <v>0.22070871359999999</v>
      </c>
      <c r="L116" s="48">
        <v>0.80542303640000001</v>
      </c>
      <c r="M116" s="48">
        <v>0.76921536099999999</v>
      </c>
      <c r="N116" s="48">
        <v>0.84333504039999996</v>
      </c>
      <c r="O116" s="48" t="s">
        <v>34</v>
      </c>
      <c r="P116" s="48" t="s">
        <v>34</v>
      </c>
      <c r="Q116" s="48" t="s">
        <v>34</v>
      </c>
      <c r="R116" s="36" t="s">
        <v>34</v>
      </c>
      <c r="S116" s="36" t="s">
        <v>34</v>
      </c>
      <c r="AD116" s="24"/>
    </row>
    <row r="117" spans="1:30" x14ac:dyDescent="0.25">
      <c r="A117" s="5" t="s">
        <v>6</v>
      </c>
      <c r="B117" s="36">
        <v>2012</v>
      </c>
      <c r="C117" s="37">
        <v>3397</v>
      </c>
      <c r="D117" s="36">
        <v>15551</v>
      </c>
      <c r="E117" s="46">
        <v>0.2352964904</v>
      </c>
      <c r="F117" s="47">
        <v>0.2248611331</v>
      </c>
      <c r="G117" s="47">
        <v>0.24621613179999999</v>
      </c>
      <c r="H117" s="48">
        <v>6.7472959999999999E-18</v>
      </c>
      <c r="I117" s="49">
        <v>0.21844254390000001</v>
      </c>
      <c r="J117" s="47">
        <v>0.2112189089</v>
      </c>
      <c r="K117" s="47">
        <v>0.2259132254</v>
      </c>
      <c r="L117" s="48">
        <v>0.81914891300000003</v>
      </c>
      <c r="M117" s="48">
        <v>0.78281980510000004</v>
      </c>
      <c r="N117" s="48">
        <v>0.85716398240000002</v>
      </c>
      <c r="O117" s="48" t="s">
        <v>34</v>
      </c>
      <c r="P117" s="48" t="s">
        <v>34</v>
      </c>
      <c r="Q117" s="48" t="s">
        <v>34</v>
      </c>
      <c r="R117" s="36" t="s">
        <v>34</v>
      </c>
      <c r="S117" s="36" t="s">
        <v>34</v>
      </c>
      <c r="AD117" s="24"/>
    </row>
    <row r="118" spans="1:30" x14ac:dyDescent="0.25">
      <c r="A118" s="5" t="s">
        <v>6</v>
      </c>
      <c r="B118" s="36">
        <v>2013</v>
      </c>
      <c r="C118" s="37">
        <v>3388</v>
      </c>
      <c r="D118" s="36">
        <v>15703</v>
      </c>
      <c r="E118" s="46">
        <v>0.23032376509999999</v>
      </c>
      <c r="F118" s="47">
        <v>0.22010298540000001</v>
      </c>
      <c r="G118" s="47">
        <v>0.2410191605</v>
      </c>
      <c r="H118" s="48">
        <v>1.479959E-21</v>
      </c>
      <c r="I118" s="49">
        <v>0.2157549513</v>
      </c>
      <c r="J118" s="47">
        <v>0.20861088010000001</v>
      </c>
      <c r="K118" s="47">
        <v>0.22314367769999999</v>
      </c>
      <c r="L118" s="48">
        <v>0.80183712679999997</v>
      </c>
      <c r="M118" s="48">
        <v>0.76625503809999995</v>
      </c>
      <c r="N118" s="48">
        <v>0.83907151790000001</v>
      </c>
      <c r="O118" s="48" t="s">
        <v>34</v>
      </c>
      <c r="P118" s="48" t="s">
        <v>34</v>
      </c>
      <c r="Q118" s="48" t="s">
        <v>34</v>
      </c>
      <c r="R118" s="36" t="s">
        <v>34</v>
      </c>
      <c r="S118" s="36" t="s">
        <v>34</v>
      </c>
    </row>
    <row r="119" spans="1:30" x14ac:dyDescent="0.25">
      <c r="A119" s="5" t="s">
        <v>6</v>
      </c>
      <c r="B119" s="36">
        <v>2014</v>
      </c>
      <c r="C119" s="37">
        <v>3556</v>
      </c>
      <c r="D119" s="36">
        <v>15797</v>
      </c>
      <c r="E119" s="46">
        <v>0.23950724270000001</v>
      </c>
      <c r="F119" s="47">
        <v>0.22901532699999999</v>
      </c>
      <c r="G119" s="47">
        <v>0.25047982629999999</v>
      </c>
      <c r="H119" s="48">
        <v>1.8286609999999998E-15</v>
      </c>
      <c r="I119" s="49">
        <v>0.22510603279999999</v>
      </c>
      <c r="J119" s="47">
        <v>0.217827618</v>
      </c>
      <c r="K119" s="47">
        <v>0.23262764590000001</v>
      </c>
      <c r="L119" s="48">
        <v>0.83380800619999995</v>
      </c>
      <c r="M119" s="48">
        <v>0.79728199870000005</v>
      </c>
      <c r="N119" s="48">
        <v>0.87200738560000002</v>
      </c>
      <c r="O119" s="48" t="s">
        <v>34</v>
      </c>
      <c r="P119" s="48" t="s">
        <v>34</v>
      </c>
      <c r="Q119" s="48" t="s">
        <v>34</v>
      </c>
      <c r="R119" s="36" t="s">
        <v>34</v>
      </c>
      <c r="S119" s="36" t="s">
        <v>34</v>
      </c>
    </row>
    <row r="120" spans="1:30" x14ac:dyDescent="0.25">
      <c r="A120" s="5" t="s">
        <v>6</v>
      </c>
      <c r="B120" s="36">
        <v>2015</v>
      </c>
      <c r="C120" s="37">
        <v>3719</v>
      </c>
      <c r="D120" s="36">
        <v>16077</v>
      </c>
      <c r="E120" s="46">
        <v>0.2437635712</v>
      </c>
      <c r="F120" s="47">
        <v>0.23321043899999999</v>
      </c>
      <c r="G120" s="47">
        <v>0.25479424899999997</v>
      </c>
      <c r="H120" s="48">
        <v>3.6250270000000001E-13</v>
      </c>
      <c r="I120" s="49">
        <v>0.23132425200000001</v>
      </c>
      <c r="J120" s="47">
        <v>0.22400787759999999</v>
      </c>
      <c r="K120" s="47">
        <v>0.2388795883</v>
      </c>
      <c r="L120" s="48">
        <v>0.84862576590000005</v>
      </c>
      <c r="M120" s="48">
        <v>0.81188664249999998</v>
      </c>
      <c r="N120" s="48">
        <v>0.88702739139999998</v>
      </c>
      <c r="O120" s="48" t="s">
        <v>34</v>
      </c>
      <c r="P120" s="48" t="s">
        <v>34</v>
      </c>
      <c r="Q120" s="48" t="s">
        <v>34</v>
      </c>
      <c r="R120" s="36" t="s">
        <v>34</v>
      </c>
      <c r="S120" s="36" t="s">
        <v>34</v>
      </c>
    </row>
    <row r="121" spans="1:30" x14ac:dyDescent="0.25">
      <c r="A121" s="5" t="s">
        <v>6</v>
      </c>
      <c r="B121" s="36">
        <v>2016</v>
      </c>
      <c r="C121" s="37">
        <v>3727</v>
      </c>
      <c r="D121" s="36">
        <v>15917</v>
      </c>
      <c r="E121" s="46">
        <v>0.24485390379999999</v>
      </c>
      <c r="F121" s="47">
        <v>0.23426018639999999</v>
      </c>
      <c r="G121" s="47">
        <v>0.2559266905</v>
      </c>
      <c r="H121" s="48">
        <v>1.4864760000000001E-12</v>
      </c>
      <c r="I121" s="49">
        <v>0.2341521644</v>
      </c>
      <c r="J121" s="47">
        <v>0.22675417370000001</v>
      </c>
      <c r="K121" s="47">
        <v>0.2417915189</v>
      </c>
      <c r="L121" s="48">
        <v>0.85242159289999997</v>
      </c>
      <c r="M121" s="48">
        <v>0.81554117839999996</v>
      </c>
      <c r="N121" s="48">
        <v>0.89096981419999999</v>
      </c>
      <c r="O121" s="48" t="s">
        <v>34</v>
      </c>
      <c r="P121" s="48" t="s">
        <v>34</v>
      </c>
      <c r="Q121" s="48" t="s">
        <v>34</v>
      </c>
      <c r="R121" s="36" t="s">
        <v>34</v>
      </c>
      <c r="S121" s="36" t="s">
        <v>34</v>
      </c>
    </row>
    <row r="122" spans="1:30" x14ac:dyDescent="0.25">
      <c r="A122" s="5" t="s">
        <v>6</v>
      </c>
      <c r="B122" s="36">
        <v>2017</v>
      </c>
      <c r="C122" s="37">
        <v>3965</v>
      </c>
      <c r="D122" s="36">
        <v>16377</v>
      </c>
      <c r="E122" s="46">
        <v>0.25114487270000002</v>
      </c>
      <c r="F122" s="47">
        <v>0.24044933330000001</v>
      </c>
      <c r="G122" s="47">
        <v>0.26231616530000001</v>
      </c>
      <c r="H122" s="48">
        <v>1.4619114E-9</v>
      </c>
      <c r="I122" s="49">
        <v>0.24210783420000001</v>
      </c>
      <c r="J122" s="47">
        <v>0.23468800519999999</v>
      </c>
      <c r="K122" s="47">
        <v>0.24976224629999999</v>
      </c>
      <c r="L122" s="48">
        <v>0.87432264329999998</v>
      </c>
      <c r="M122" s="48">
        <v>0.83708775120000001</v>
      </c>
      <c r="N122" s="48">
        <v>0.91321379810000003</v>
      </c>
      <c r="O122" s="48" t="s">
        <v>34</v>
      </c>
      <c r="P122" s="48" t="s">
        <v>34</v>
      </c>
      <c r="Q122" s="48" t="s">
        <v>34</v>
      </c>
      <c r="R122" s="36" t="s">
        <v>34</v>
      </c>
      <c r="S122" s="36" t="s">
        <v>34</v>
      </c>
    </row>
    <row r="123" spans="1:30" x14ac:dyDescent="0.25">
      <c r="A123" s="5" t="s">
        <v>6</v>
      </c>
      <c r="B123" s="36">
        <v>2018</v>
      </c>
      <c r="C123" s="37">
        <v>4017</v>
      </c>
      <c r="D123" s="36">
        <v>15868</v>
      </c>
      <c r="E123" s="46">
        <v>0.26054142120000001</v>
      </c>
      <c r="F123" s="47">
        <v>0.2494822803</v>
      </c>
      <c r="G123" s="47">
        <v>0.2720907957</v>
      </c>
      <c r="H123" s="48">
        <v>1.03788E-5</v>
      </c>
      <c r="I123" s="49">
        <v>0.25315099569999999</v>
      </c>
      <c r="J123" s="47">
        <v>0.2454423332</v>
      </c>
      <c r="K123" s="47">
        <v>0.26110176600000001</v>
      </c>
      <c r="L123" s="48">
        <v>0.90703529660000004</v>
      </c>
      <c r="M123" s="48">
        <v>0.86853458100000003</v>
      </c>
      <c r="N123" s="48">
        <v>0.94724268580000004</v>
      </c>
      <c r="O123" s="48" t="s">
        <v>34</v>
      </c>
      <c r="P123" s="48" t="s">
        <v>34</v>
      </c>
      <c r="Q123" s="48" t="s">
        <v>34</v>
      </c>
      <c r="R123" s="36" t="s">
        <v>34</v>
      </c>
      <c r="S123" s="36" t="s">
        <v>34</v>
      </c>
    </row>
    <row r="124" spans="1:30" x14ac:dyDescent="0.25">
      <c r="A124" s="5" t="s">
        <v>6</v>
      </c>
      <c r="B124" s="36">
        <v>2019</v>
      </c>
      <c r="C124" s="37">
        <v>4135</v>
      </c>
      <c r="D124" s="36">
        <v>15884</v>
      </c>
      <c r="E124" s="46">
        <v>0.26556061850000001</v>
      </c>
      <c r="F124" s="47">
        <v>0.25436947399999998</v>
      </c>
      <c r="G124" s="47">
        <v>0.27724412440000001</v>
      </c>
      <c r="H124" s="48">
        <v>3.5272219999999999E-4</v>
      </c>
      <c r="I124" s="49">
        <v>0.26032485519999998</v>
      </c>
      <c r="J124" s="47">
        <v>0.25250994119999998</v>
      </c>
      <c r="K124" s="47">
        <v>0.26838163250000002</v>
      </c>
      <c r="L124" s="48">
        <v>0.92450886809999999</v>
      </c>
      <c r="M124" s="48">
        <v>0.88554860209999997</v>
      </c>
      <c r="N124" s="48">
        <v>0.96518321539999996</v>
      </c>
      <c r="O124" s="48" t="s">
        <v>34</v>
      </c>
      <c r="P124" s="48" t="s">
        <v>34</v>
      </c>
      <c r="Q124" s="48" t="s">
        <v>34</v>
      </c>
      <c r="R124" s="36" t="s">
        <v>34</v>
      </c>
      <c r="S124" s="36" t="s">
        <v>34</v>
      </c>
    </row>
    <row r="125" spans="1:30" x14ac:dyDescent="0.25">
      <c r="A125" s="5" t="s">
        <v>6</v>
      </c>
      <c r="B125" s="36">
        <v>2020</v>
      </c>
      <c r="C125" s="37">
        <v>4252</v>
      </c>
      <c r="D125" s="36">
        <v>15386</v>
      </c>
      <c r="E125" s="46">
        <v>0.28115774329999998</v>
      </c>
      <c r="F125" s="47">
        <v>0.26938962399999999</v>
      </c>
      <c r="G125" s="47">
        <v>0.29343994559999997</v>
      </c>
      <c r="H125" s="48">
        <v>0.32616069409999998</v>
      </c>
      <c r="I125" s="49">
        <v>0.27635512800000001</v>
      </c>
      <c r="J125" s="47">
        <v>0.26817220520000001</v>
      </c>
      <c r="K125" s="47">
        <v>0.28478774200000001</v>
      </c>
      <c r="L125" s="48">
        <v>0.97880788370000005</v>
      </c>
      <c r="M125" s="48">
        <v>0.93783896789999999</v>
      </c>
      <c r="N125" s="48">
        <v>1.0215665011999999</v>
      </c>
      <c r="O125" s="48" t="s">
        <v>34</v>
      </c>
      <c r="P125" s="48" t="s">
        <v>34</v>
      </c>
      <c r="Q125" s="48" t="s">
        <v>34</v>
      </c>
      <c r="R125" s="36" t="s">
        <v>34</v>
      </c>
      <c r="S125" s="36" t="s">
        <v>34</v>
      </c>
    </row>
    <row r="126" spans="1:30" x14ac:dyDescent="0.25">
      <c r="A126" s="5" t="s">
        <v>6</v>
      </c>
      <c r="B126" s="36">
        <v>2021</v>
      </c>
      <c r="C126" s="37">
        <v>4168</v>
      </c>
      <c r="D126" s="36">
        <v>15176</v>
      </c>
      <c r="E126" s="46">
        <v>0.2764893866</v>
      </c>
      <c r="F126" s="47">
        <v>0.26486086660000002</v>
      </c>
      <c r="G126" s="47">
        <v>0.28862844809999999</v>
      </c>
      <c r="H126" s="48">
        <v>8.1716807799999999E-2</v>
      </c>
      <c r="I126" s="49">
        <v>0.27464417499999999</v>
      </c>
      <c r="J126" s="47">
        <v>0.26643160690000001</v>
      </c>
      <c r="K126" s="47">
        <v>0.28310988970000001</v>
      </c>
      <c r="L126" s="48">
        <v>0.96255571049999999</v>
      </c>
      <c r="M126" s="48">
        <v>0.92207278839999995</v>
      </c>
      <c r="N126" s="48">
        <v>1.0048160053999999</v>
      </c>
      <c r="O126" s="48" t="s">
        <v>34</v>
      </c>
      <c r="P126" s="48" t="s">
        <v>34</v>
      </c>
      <c r="Q126" s="48" t="s">
        <v>34</v>
      </c>
      <c r="R126" s="36" t="s">
        <v>34</v>
      </c>
      <c r="S126" s="36" t="s">
        <v>34</v>
      </c>
    </row>
    <row r="127" spans="1:30" x14ac:dyDescent="0.25">
      <c r="A127" s="5" t="s">
        <v>6</v>
      </c>
      <c r="B127" s="36">
        <v>2022</v>
      </c>
      <c r="C127" s="37">
        <v>4155</v>
      </c>
      <c r="D127" s="36">
        <v>14465</v>
      </c>
      <c r="E127" s="46">
        <v>0.28724507430000001</v>
      </c>
      <c r="F127" s="47">
        <v>0.27864248349999998</v>
      </c>
      <c r="G127" s="47">
        <v>0.29611325490000001</v>
      </c>
      <c r="H127" s="48" t="s">
        <v>34</v>
      </c>
      <c r="I127" s="49">
        <v>0.28724507430000001</v>
      </c>
      <c r="J127" s="47">
        <v>0.27864248349999998</v>
      </c>
      <c r="K127" s="47">
        <v>0.29611325490000001</v>
      </c>
      <c r="L127" s="48" t="s">
        <v>34</v>
      </c>
      <c r="M127" s="48" t="s">
        <v>34</v>
      </c>
      <c r="N127" s="48" t="s">
        <v>34</v>
      </c>
      <c r="O127" s="48" t="s">
        <v>34</v>
      </c>
      <c r="P127" s="48" t="s">
        <v>34</v>
      </c>
      <c r="Q127" s="48" t="s">
        <v>34</v>
      </c>
      <c r="R127" s="36" t="s">
        <v>34</v>
      </c>
      <c r="S127" s="36" t="s">
        <v>34</v>
      </c>
    </row>
    <row r="128" spans="1:30" s="6" customFormat="1" ht="15.6" x14ac:dyDescent="0.3">
      <c r="A128" s="6" t="s">
        <v>7</v>
      </c>
      <c r="B128" s="40">
        <v>2003</v>
      </c>
      <c r="C128" s="41" t="s">
        <v>34</v>
      </c>
      <c r="D128" s="40" t="s">
        <v>34</v>
      </c>
      <c r="E128" s="42" t="s">
        <v>34</v>
      </c>
      <c r="F128" s="43" t="s">
        <v>34</v>
      </c>
      <c r="G128" s="43" t="s">
        <v>34</v>
      </c>
      <c r="H128" s="44" t="s">
        <v>34</v>
      </c>
      <c r="I128" s="45" t="s">
        <v>34</v>
      </c>
      <c r="J128" s="43" t="s">
        <v>34</v>
      </c>
      <c r="K128" s="43" t="s">
        <v>34</v>
      </c>
      <c r="L128" s="44" t="s">
        <v>34</v>
      </c>
      <c r="M128" s="44" t="s">
        <v>34</v>
      </c>
      <c r="N128" s="44" t="s">
        <v>34</v>
      </c>
      <c r="O128" s="44" t="s">
        <v>34</v>
      </c>
      <c r="P128" s="44" t="s">
        <v>34</v>
      </c>
      <c r="Q128" s="44" t="s">
        <v>34</v>
      </c>
      <c r="R128" s="40" t="s">
        <v>34</v>
      </c>
      <c r="S128" s="40" t="s">
        <v>62</v>
      </c>
      <c r="AD128" s="23"/>
    </row>
    <row r="129" spans="1:30" x14ac:dyDescent="0.25">
      <c r="A129" s="5" t="s">
        <v>7</v>
      </c>
      <c r="B129" s="36">
        <v>2004</v>
      </c>
      <c r="C129" s="37" t="s">
        <v>34</v>
      </c>
      <c r="D129" s="36" t="s">
        <v>34</v>
      </c>
      <c r="E129" s="46" t="s">
        <v>34</v>
      </c>
      <c r="F129" s="47" t="s">
        <v>34</v>
      </c>
      <c r="G129" s="47" t="s">
        <v>34</v>
      </c>
      <c r="H129" s="48" t="s">
        <v>34</v>
      </c>
      <c r="I129" s="49" t="s">
        <v>34</v>
      </c>
      <c r="J129" s="47" t="s">
        <v>34</v>
      </c>
      <c r="K129" s="47" t="s">
        <v>34</v>
      </c>
      <c r="L129" s="48" t="s">
        <v>34</v>
      </c>
      <c r="M129" s="48" t="s">
        <v>34</v>
      </c>
      <c r="N129" s="48" t="s">
        <v>34</v>
      </c>
      <c r="O129" s="48" t="s">
        <v>34</v>
      </c>
      <c r="P129" s="48" t="s">
        <v>34</v>
      </c>
      <c r="Q129" s="48" t="s">
        <v>34</v>
      </c>
      <c r="R129" s="36" t="s">
        <v>34</v>
      </c>
      <c r="S129" s="36" t="s">
        <v>62</v>
      </c>
      <c r="AD129" s="24"/>
    </row>
    <row r="130" spans="1:30" x14ac:dyDescent="0.25">
      <c r="A130" s="5" t="s">
        <v>7</v>
      </c>
      <c r="B130" s="36">
        <v>2005</v>
      </c>
      <c r="C130" s="37" t="s">
        <v>34</v>
      </c>
      <c r="D130" s="36" t="s">
        <v>34</v>
      </c>
      <c r="E130" s="46" t="s">
        <v>34</v>
      </c>
      <c r="F130" s="47" t="s">
        <v>34</v>
      </c>
      <c r="G130" s="47" t="s">
        <v>34</v>
      </c>
      <c r="H130" s="48" t="s">
        <v>34</v>
      </c>
      <c r="I130" s="49" t="s">
        <v>34</v>
      </c>
      <c r="J130" s="47" t="s">
        <v>34</v>
      </c>
      <c r="K130" s="47" t="s">
        <v>34</v>
      </c>
      <c r="L130" s="48" t="s">
        <v>34</v>
      </c>
      <c r="M130" s="48" t="s">
        <v>34</v>
      </c>
      <c r="N130" s="48" t="s">
        <v>34</v>
      </c>
      <c r="O130" s="48" t="s">
        <v>34</v>
      </c>
      <c r="P130" s="48" t="s">
        <v>34</v>
      </c>
      <c r="Q130" s="48" t="s">
        <v>34</v>
      </c>
      <c r="R130" s="36" t="s">
        <v>34</v>
      </c>
      <c r="S130" s="36" t="s">
        <v>62</v>
      </c>
      <c r="AD130" s="24"/>
    </row>
    <row r="131" spans="1:30" x14ac:dyDescent="0.25">
      <c r="A131" s="5" t="s">
        <v>7</v>
      </c>
      <c r="B131" s="36">
        <v>2006</v>
      </c>
      <c r="C131" s="37" t="s">
        <v>34</v>
      </c>
      <c r="D131" s="36" t="s">
        <v>34</v>
      </c>
      <c r="E131" s="46" t="s">
        <v>34</v>
      </c>
      <c r="F131" s="47" t="s">
        <v>34</v>
      </c>
      <c r="G131" s="47" t="s">
        <v>34</v>
      </c>
      <c r="H131" s="48" t="s">
        <v>34</v>
      </c>
      <c r="I131" s="49" t="s">
        <v>34</v>
      </c>
      <c r="J131" s="47" t="s">
        <v>34</v>
      </c>
      <c r="K131" s="47" t="s">
        <v>34</v>
      </c>
      <c r="L131" s="48" t="s">
        <v>34</v>
      </c>
      <c r="M131" s="48" t="s">
        <v>34</v>
      </c>
      <c r="N131" s="48" t="s">
        <v>34</v>
      </c>
      <c r="O131" s="48" t="s">
        <v>34</v>
      </c>
      <c r="P131" s="48" t="s">
        <v>34</v>
      </c>
      <c r="Q131" s="48" t="s">
        <v>34</v>
      </c>
      <c r="R131" s="36" t="s">
        <v>34</v>
      </c>
      <c r="S131" s="36" t="s">
        <v>62</v>
      </c>
      <c r="AD131" s="24"/>
    </row>
    <row r="132" spans="1:30" x14ac:dyDescent="0.25">
      <c r="A132" s="5" t="s">
        <v>7</v>
      </c>
      <c r="B132" s="36">
        <v>2007</v>
      </c>
      <c r="C132" s="37" t="s">
        <v>34</v>
      </c>
      <c r="D132" s="36" t="s">
        <v>34</v>
      </c>
      <c r="E132" s="46" t="s">
        <v>34</v>
      </c>
      <c r="F132" s="47" t="s">
        <v>34</v>
      </c>
      <c r="G132" s="47" t="s">
        <v>34</v>
      </c>
      <c r="H132" s="48" t="s">
        <v>34</v>
      </c>
      <c r="I132" s="49" t="s">
        <v>34</v>
      </c>
      <c r="J132" s="47" t="s">
        <v>34</v>
      </c>
      <c r="K132" s="47" t="s">
        <v>34</v>
      </c>
      <c r="L132" s="48" t="s">
        <v>34</v>
      </c>
      <c r="M132" s="48" t="s">
        <v>34</v>
      </c>
      <c r="N132" s="48" t="s">
        <v>34</v>
      </c>
      <c r="O132" s="48" t="s">
        <v>34</v>
      </c>
      <c r="P132" s="48" t="s">
        <v>34</v>
      </c>
      <c r="Q132" s="48" t="s">
        <v>34</v>
      </c>
      <c r="R132" s="36" t="s">
        <v>34</v>
      </c>
      <c r="S132" s="36" t="s">
        <v>62</v>
      </c>
      <c r="AD132" s="24"/>
    </row>
    <row r="133" spans="1:30" x14ac:dyDescent="0.25">
      <c r="A133" s="5" t="s">
        <v>7</v>
      </c>
      <c r="B133" s="36">
        <v>2008</v>
      </c>
      <c r="C133" s="37" t="s">
        <v>34</v>
      </c>
      <c r="D133" s="36" t="s">
        <v>34</v>
      </c>
      <c r="E133" s="46" t="s">
        <v>34</v>
      </c>
      <c r="F133" s="47" t="s">
        <v>34</v>
      </c>
      <c r="G133" s="47" t="s">
        <v>34</v>
      </c>
      <c r="H133" s="48" t="s">
        <v>34</v>
      </c>
      <c r="I133" s="49" t="s">
        <v>34</v>
      </c>
      <c r="J133" s="47" t="s">
        <v>34</v>
      </c>
      <c r="K133" s="47" t="s">
        <v>34</v>
      </c>
      <c r="L133" s="48" t="s">
        <v>34</v>
      </c>
      <c r="M133" s="48" t="s">
        <v>34</v>
      </c>
      <c r="N133" s="48" t="s">
        <v>34</v>
      </c>
      <c r="O133" s="48" t="s">
        <v>34</v>
      </c>
      <c r="P133" s="48" t="s">
        <v>34</v>
      </c>
      <c r="Q133" s="48" t="s">
        <v>34</v>
      </c>
      <c r="R133" s="36" t="s">
        <v>34</v>
      </c>
      <c r="S133" s="36" t="s">
        <v>62</v>
      </c>
      <c r="AD133" s="24"/>
    </row>
    <row r="134" spans="1:30" x14ac:dyDescent="0.25">
      <c r="A134" s="5" t="s">
        <v>7</v>
      </c>
      <c r="B134" s="36">
        <v>2009</v>
      </c>
      <c r="C134" s="37" t="s">
        <v>34</v>
      </c>
      <c r="D134" s="36" t="s">
        <v>34</v>
      </c>
      <c r="E134" s="46" t="s">
        <v>34</v>
      </c>
      <c r="F134" s="47" t="s">
        <v>34</v>
      </c>
      <c r="G134" s="47" t="s">
        <v>34</v>
      </c>
      <c r="H134" s="48" t="s">
        <v>34</v>
      </c>
      <c r="I134" s="49" t="s">
        <v>34</v>
      </c>
      <c r="J134" s="47" t="s">
        <v>34</v>
      </c>
      <c r="K134" s="47" t="s">
        <v>34</v>
      </c>
      <c r="L134" s="48" t="s">
        <v>34</v>
      </c>
      <c r="M134" s="48" t="s">
        <v>34</v>
      </c>
      <c r="N134" s="48" t="s">
        <v>34</v>
      </c>
      <c r="O134" s="48" t="s">
        <v>34</v>
      </c>
      <c r="P134" s="48" t="s">
        <v>34</v>
      </c>
      <c r="Q134" s="48" t="s">
        <v>34</v>
      </c>
      <c r="R134" s="36" t="s">
        <v>34</v>
      </c>
      <c r="S134" s="36" t="s">
        <v>62</v>
      </c>
      <c r="AD134" s="24"/>
    </row>
    <row r="135" spans="1:30" x14ac:dyDescent="0.25">
      <c r="A135" s="5" t="s">
        <v>7</v>
      </c>
      <c r="B135" s="36">
        <v>2010</v>
      </c>
      <c r="C135" s="37" t="s">
        <v>34</v>
      </c>
      <c r="D135" s="36" t="s">
        <v>34</v>
      </c>
      <c r="E135" s="46" t="s">
        <v>34</v>
      </c>
      <c r="F135" s="47" t="s">
        <v>34</v>
      </c>
      <c r="G135" s="47" t="s">
        <v>34</v>
      </c>
      <c r="H135" s="48" t="s">
        <v>34</v>
      </c>
      <c r="I135" s="49" t="s">
        <v>34</v>
      </c>
      <c r="J135" s="47" t="s">
        <v>34</v>
      </c>
      <c r="K135" s="47" t="s">
        <v>34</v>
      </c>
      <c r="L135" s="48" t="s">
        <v>34</v>
      </c>
      <c r="M135" s="48" t="s">
        <v>34</v>
      </c>
      <c r="N135" s="48" t="s">
        <v>34</v>
      </c>
      <c r="O135" s="48" t="s">
        <v>34</v>
      </c>
      <c r="P135" s="48" t="s">
        <v>34</v>
      </c>
      <c r="Q135" s="48" t="s">
        <v>34</v>
      </c>
      <c r="R135" s="36" t="s">
        <v>34</v>
      </c>
      <c r="S135" s="36" t="s">
        <v>62</v>
      </c>
      <c r="AD135" s="24"/>
    </row>
    <row r="136" spans="1:30" x14ac:dyDescent="0.25">
      <c r="A136" s="5" t="s">
        <v>7</v>
      </c>
      <c r="B136" s="36">
        <v>2011</v>
      </c>
      <c r="C136" s="37" t="s">
        <v>34</v>
      </c>
      <c r="D136" s="36" t="s">
        <v>34</v>
      </c>
      <c r="E136" s="46" t="s">
        <v>34</v>
      </c>
      <c r="F136" s="47" t="s">
        <v>34</v>
      </c>
      <c r="G136" s="47" t="s">
        <v>34</v>
      </c>
      <c r="H136" s="48" t="s">
        <v>34</v>
      </c>
      <c r="I136" s="49" t="s">
        <v>34</v>
      </c>
      <c r="J136" s="47" t="s">
        <v>34</v>
      </c>
      <c r="K136" s="47" t="s">
        <v>34</v>
      </c>
      <c r="L136" s="48" t="s">
        <v>34</v>
      </c>
      <c r="M136" s="48" t="s">
        <v>34</v>
      </c>
      <c r="N136" s="48" t="s">
        <v>34</v>
      </c>
      <c r="O136" s="48" t="s">
        <v>34</v>
      </c>
      <c r="P136" s="48" t="s">
        <v>34</v>
      </c>
      <c r="Q136" s="48" t="s">
        <v>34</v>
      </c>
      <c r="R136" s="36" t="s">
        <v>34</v>
      </c>
      <c r="S136" s="36" t="s">
        <v>62</v>
      </c>
      <c r="AD136" s="24"/>
    </row>
    <row r="137" spans="1:30" x14ac:dyDescent="0.25">
      <c r="A137" s="5" t="s">
        <v>7</v>
      </c>
      <c r="B137" s="36">
        <v>2012</v>
      </c>
      <c r="C137" s="37" t="s">
        <v>34</v>
      </c>
      <c r="D137" s="36" t="s">
        <v>34</v>
      </c>
      <c r="E137" s="46" t="s">
        <v>34</v>
      </c>
      <c r="F137" s="47" t="s">
        <v>34</v>
      </c>
      <c r="G137" s="47" t="s">
        <v>34</v>
      </c>
      <c r="H137" s="48" t="s">
        <v>34</v>
      </c>
      <c r="I137" s="49" t="s">
        <v>34</v>
      </c>
      <c r="J137" s="47" t="s">
        <v>34</v>
      </c>
      <c r="K137" s="47" t="s">
        <v>34</v>
      </c>
      <c r="L137" s="48" t="s">
        <v>34</v>
      </c>
      <c r="M137" s="48" t="s">
        <v>34</v>
      </c>
      <c r="N137" s="48" t="s">
        <v>34</v>
      </c>
      <c r="O137" s="48" t="s">
        <v>34</v>
      </c>
      <c r="P137" s="48" t="s">
        <v>34</v>
      </c>
      <c r="Q137" s="48" t="s">
        <v>34</v>
      </c>
      <c r="R137" s="36" t="s">
        <v>34</v>
      </c>
      <c r="S137" s="36" t="s">
        <v>62</v>
      </c>
      <c r="AD137" s="24"/>
    </row>
    <row r="138" spans="1:30" x14ac:dyDescent="0.25">
      <c r="A138" s="5" t="s">
        <v>7</v>
      </c>
      <c r="B138" s="36">
        <v>2013</v>
      </c>
      <c r="C138" s="37" t="s">
        <v>34</v>
      </c>
      <c r="D138" s="36" t="s">
        <v>34</v>
      </c>
      <c r="E138" s="46" t="s">
        <v>34</v>
      </c>
      <c r="F138" s="47" t="s">
        <v>34</v>
      </c>
      <c r="G138" s="47" t="s">
        <v>34</v>
      </c>
      <c r="H138" s="48" t="s">
        <v>34</v>
      </c>
      <c r="I138" s="49" t="s">
        <v>34</v>
      </c>
      <c r="J138" s="47" t="s">
        <v>34</v>
      </c>
      <c r="K138" s="47" t="s">
        <v>34</v>
      </c>
      <c r="L138" s="48" t="s">
        <v>34</v>
      </c>
      <c r="M138" s="48" t="s">
        <v>34</v>
      </c>
      <c r="N138" s="48" t="s">
        <v>34</v>
      </c>
      <c r="O138" s="48" t="s">
        <v>34</v>
      </c>
      <c r="P138" s="48" t="s">
        <v>34</v>
      </c>
      <c r="Q138" s="48" t="s">
        <v>34</v>
      </c>
      <c r="R138" s="36" t="s">
        <v>34</v>
      </c>
      <c r="S138" s="36" t="s">
        <v>62</v>
      </c>
      <c r="AD138" s="24"/>
    </row>
    <row r="139" spans="1:30" x14ac:dyDescent="0.25">
      <c r="A139" s="5" t="s">
        <v>7</v>
      </c>
      <c r="B139" s="36">
        <v>2014</v>
      </c>
      <c r="C139" s="37" t="s">
        <v>34</v>
      </c>
      <c r="D139" s="36" t="s">
        <v>34</v>
      </c>
      <c r="E139" s="46" t="s">
        <v>34</v>
      </c>
      <c r="F139" s="47" t="s">
        <v>34</v>
      </c>
      <c r="G139" s="47" t="s">
        <v>34</v>
      </c>
      <c r="H139" s="48" t="s">
        <v>34</v>
      </c>
      <c r="I139" s="49" t="s">
        <v>34</v>
      </c>
      <c r="J139" s="47" t="s">
        <v>34</v>
      </c>
      <c r="K139" s="47" t="s">
        <v>34</v>
      </c>
      <c r="L139" s="48" t="s">
        <v>34</v>
      </c>
      <c r="M139" s="48" t="s">
        <v>34</v>
      </c>
      <c r="N139" s="48" t="s">
        <v>34</v>
      </c>
      <c r="O139" s="48" t="s">
        <v>34</v>
      </c>
      <c r="P139" s="48" t="s">
        <v>34</v>
      </c>
      <c r="Q139" s="48" t="s">
        <v>34</v>
      </c>
      <c r="R139" s="36" t="s">
        <v>34</v>
      </c>
      <c r="S139" s="36" t="s">
        <v>62</v>
      </c>
      <c r="AD139" s="24"/>
    </row>
    <row r="140" spans="1:30" x14ac:dyDescent="0.25">
      <c r="A140" s="5" t="s">
        <v>7</v>
      </c>
      <c r="B140" s="36">
        <v>2015</v>
      </c>
      <c r="C140" s="37" t="s">
        <v>34</v>
      </c>
      <c r="D140" s="36" t="s">
        <v>34</v>
      </c>
      <c r="E140" s="46" t="s">
        <v>34</v>
      </c>
      <c r="F140" s="47" t="s">
        <v>34</v>
      </c>
      <c r="G140" s="47" t="s">
        <v>34</v>
      </c>
      <c r="H140" s="48" t="s">
        <v>34</v>
      </c>
      <c r="I140" s="49" t="s">
        <v>34</v>
      </c>
      <c r="J140" s="47" t="s">
        <v>34</v>
      </c>
      <c r="K140" s="47" t="s">
        <v>34</v>
      </c>
      <c r="L140" s="48" t="s">
        <v>34</v>
      </c>
      <c r="M140" s="48" t="s">
        <v>34</v>
      </c>
      <c r="N140" s="48" t="s">
        <v>34</v>
      </c>
      <c r="O140" s="48" t="s">
        <v>34</v>
      </c>
      <c r="P140" s="48" t="s">
        <v>34</v>
      </c>
      <c r="Q140" s="48" t="s">
        <v>34</v>
      </c>
      <c r="R140" s="36" t="s">
        <v>34</v>
      </c>
      <c r="S140" s="36" t="s">
        <v>62</v>
      </c>
      <c r="AD140" s="24"/>
    </row>
    <row r="141" spans="1:30" x14ac:dyDescent="0.25">
      <c r="A141" s="5" t="s">
        <v>7</v>
      </c>
      <c r="B141" s="36">
        <v>2016</v>
      </c>
      <c r="C141" s="37" t="s">
        <v>34</v>
      </c>
      <c r="D141" s="36" t="s">
        <v>34</v>
      </c>
      <c r="E141" s="46" t="s">
        <v>34</v>
      </c>
      <c r="F141" s="47" t="s">
        <v>34</v>
      </c>
      <c r="G141" s="47" t="s">
        <v>34</v>
      </c>
      <c r="H141" s="48" t="s">
        <v>34</v>
      </c>
      <c r="I141" s="49" t="s">
        <v>34</v>
      </c>
      <c r="J141" s="47" t="s">
        <v>34</v>
      </c>
      <c r="K141" s="47" t="s">
        <v>34</v>
      </c>
      <c r="L141" s="48" t="s">
        <v>34</v>
      </c>
      <c r="M141" s="48" t="s">
        <v>34</v>
      </c>
      <c r="N141" s="48" t="s">
        <v>34</v>
      </c>
      <c r="O141" s="48" t="s">
        <v>34</v>
      </c>
      <c r="P141" s="48" t="s">
        <v>34</v>
      </c>
      <c r="Q141" s="48" t="s">
        <v>34</v>
      </c>
      <c r="R141" s="36" t="s">
        <v>34</v>
      </c>
      <c r="S141" s="36" t="s">
        <v>62</v>
      </c>
      <c r="AD141" s="24"/>
    </row>
    <row r="142" spans="1:30" x14ac:dyDescent="0.25">
      <c r="A142" s="5" t="s">
        <v>7</v>
      </c>
      <c r="B142" s="36">
        <v>2017</v>
      </c>
      <c r="C142" s="37" t="s">
        <v>34</v>
      </c>
      <c r="D142" s="36" t="s">
        <v>34</v>
      </c>
      <c r="E142" s="46" t="s">
        <v>34</v>
      </c>
      <c r="F142" s="47" t="s">
        <v>34</v>
      </c>
      <c r="G142" s="47" t="s">
        <v>34</v>
      </c>
      <c r="H142" s="48" t="s">
        <v>34</v>
      </c>
      <c r="I142" s="49" t="s">
        <v>34</v>
      </c>
      <c r="J142" s="47" t="s">
        <v>34</v>
      </c>
      <c r="K142" s="47" t="s">
        <v>34</v>
      </c>
      <c r="L142" s="48" t="s">
        <v>34</v>
      </c>
      <c r="M142" s="48" t="s">
        <v>34</v>
      </c>
      <c r="N142" s="48" t="s">
        <v>34</v>
      </c>
      <c r="O142" s="48" t="s">
        <v>34</v>
      </c>
      <c r="P142" s="48" t="s">
        <v>34</v>
      </c>
      <c r="Q142" s="48" t="s">
        <v>34</v>
      </c>
      <c r="R142" s="36" t="s">
        <v>34</v>
      </c>
      <c r="S142" s="36" t="s">
        <v>62</v>
      </c>
      <c r="AD142" s="24"/>
    </row>
    <row r="143" spans="1:30" x14ac:dyDescent="0.25">
      <c r="A143" s="5" t="s">
        <v>7</v>
      </c>
      <c r="B143" s="36">
        <v>2018</v>
      </c>
      <c r="C143" s="37" t="s">
        <v>34</v>
      </c>
      <c r="D143" s="36" t="s">
        <v>34</v>
      </c>
      <c r="E143" s="46" t="s">
        <v>34</v>
      </c>
      <c r="F143" s="47" t="s">
        <v>34</v>
      </c>
      <c r="G143" s="47" t="s">
        <v>34</v>
      </c>
      <c r="H143" s="48" t="s">
        <v>34</v>
      </c>
      <c r="I143" s="49" t="s">
        <v>34</v>
      </c>
      <c r="J143" s="47" t="s">
        <v>34</v>
      </c>
      <c r="K143" s="47" t="s">
        <v>34</v>
      </c>
      <c r="L143" s="48" t="s">
        <v>34</v>
      </c>
      <c r="M143" s="48" t="s">
        <v>34</v>
      </c>
      <c r="N143" s="48" t="s">
        <v>34</v>
      </c>
      <c r="O143" s="48" t="s">
        <v>34</v>
      </c>
      <c r="P143" s="48" t="s">
        <v>34</v>
      </c>
      <c r="Q143" s="48" t="s">
        <v>34</v>
      </c>
      <c r="R143" s="36" t="s">
        <v>34</v>
      </c>
      <c r="S143" s="36" t="s">
        <v>62</v>
      </c>
      <c r="AD143" s="24"/>
    </row>
    <row r="144" spans="1:30" x14ac:dyDescent="0.25">
      <c r="A144" s="5" t="s">
        <v>7</v>
      </c>
      <c r="B144" s="36">
        <v>2019</v>
      </c>
      <c r="C144" s="37" t="s">
        <v>34</v>
      </c>
      <c r="D144" s="36" t="s">
        <v>34</v>
      </c>
      <c r="E144" s="46" t="s">
        <v>34</v>
      </c>
      <c r="F144" s="47" t="s">
        <v>34</v>
      </c>
      <c r="G144" s="47" t="s">
        <v>34</v>
      </c>
      <c r="H144" s="48" t="s">
        <v>34</v>
      </c>
      <c r="I144" s="49" t="s">
        <v>34</v>
      </c>
      <c r="J144" s="47" t="s">
        <v>34</v>
      </c>
      <c r="K144" s="47" t="s">
        <v>34</v>
      </c>
      <c r="L144" s="48" t="s">
        <v>34</v>
      </c>
      <c r="M144" s="48" t="s">
        <v>34</v>
      </c>
      <c r="N144" s="48" t="s">
        <v>34</v>
      </c>
      <c r="O144" s="48" t="s">
        <v>34</v>
      </c>
      <c r="P144" s="48" t="s">
        <v>34</v>
      </c>
      <c r="Q144" s="48" t="s">
        <v>34</v>
      </c>
      <c r="R144" s="36" t="s">
        <v>34</v>
      </c>
      <c r="S144" s="36" t="s">
        <v>62</v>
      </c>
      <c r="AD144" s="24"/>
    </row>
    <row r="145" spans="1:30" x14ac:dyDescent="0.25">
      <c r="A145" s="5" t="s">
        <v>7</v>
      </c>
      <c r="B145" s="36">
        <v>2020</v>
      </c>
      <c r="C145" s="37" t="s">
        <v>34</v>
      </c>
      <c r="D145" s="36" t="s">
        <v>34</v>
      </c>
      <c r="E145" s="46" t="s">
        <v>34</v>
      </c>
      <c r="F145" s="47" t="s">
        <v>34</v>
      </c>
      <c r="G145" s="47" t="s">
        <v>34</v>
      </c>
      <c r="H145" s="48" t="s">
        <v>34</v>
      </c>
      <c r="I145" s="49" t="s">
        <v>34</v>
      </c>
      <c r="J145" s="47" t="s">
        <v>34</v>
      </c>
      <c r="K145" s="47" t="s">
        <v>34</v>
      </c>
      <c r="L145" s="48" t="s">
        <v>34</v>
      </c>
      <c r="M145" s="48" t="s">
        <v>34</v>
      </c>
      <c r="N145" s="48" t="s">
        <v>34</v>
      </c>
      <c r="O145" s="48" t="s">
        <v>34</v>
      </c>
      <c r="P145" s="48" t="s">
        <v>34</v>
      </c>
      <c r="Q145" s="48" t="s">
        <v>34</v>
      </c>
      <c r="R145" s="36" t="s">
        <v>34</v>
      </c>
      <c r="S145" s="36" t="s">
        <v>62</v>
      </c>
      <c r="AD145" s="24"/>
    </row>
    <row r="146" spans="1:30" x14ac:dyDescent="0.25">
      <c r="A146" s="5" t="s">
        <v>7</v>
      </c>
      <c r="B146" s="36">
        <v>2021</v>
      </c>
      <c r="C146" s="37" t="s">
        <v>34</v>
      </c>
      <c r="D146" s="36" t="s">
        <v>34</v>
      </c>
      <c r="E146" s="46" t="s">
        <v>34</v>
      </c>
      <c r="F146" s="47" t="s">
        <v>34</v>
      </c>
      <c r="G146" s="47" t="s">
        <v>34</v>
      </c>
      <c r="H146" s="48" t="s">
        <v>34</v>
      </c>
      <c r="I146" s="49" t="s">
        <v>34</v>
      </c>
      <c r="J146" s="47" t="s">
        <v>34</v>
      </c>
      <c r="K146" s="47" t="s">
        <v>34</v>
      </c>
      <c r="L146" s="48" t="s">
        <v>34</v>
      </c>
      <c r="M146" s="48" t="s">
        <v>34</v>
      </c>
      <c r="N146" s="48" t="s">
        <v>34</v>
      </c>
      <c r="O146" s="48" t="s">
        <v>34</v>
      </c>
      <c r="P146" s="48" t="s">
        <v>34</v>
      </c>
      <c r="Q146" s="48" t="s">
        <v>34</v>
      </c>
      <c r="R146" s="36" t="s">
        <v>34</v>
      </c>
      <c r="S146" s="36" t="s">
        <v>62</v>
      </c>
      <c r="AD146" s="24"/>
    </row>
    <row r="147" spans="1:30" x14ac:dyDescent="0.25">
      <c r="A147" s="5" t="s">
        <v>7</v>
      </c>
      <c r="B147" s="36">
        <v>2022</v>
      </c>
      <c r="C147" s="37">
        <v>0</v>
      </c>
      <c r="D147" s="36">
        <v>13</v>
      </c>
      <c r="E147" s="46">
        <v>0</v>
      </c>
      <c r="F147" s="47">
        <v>0</v>
      </c>
      <c r="G147" s="47">
        <v>0</v>
      </c>
      <c r="H147" s="48" t="s">
        <v>34</v>
      </c>
      <c r="I147" s="49">
        <v>8.6935745999999997E-8</v>
      </c>
      <c r="J147" s="47">
        <v>0</v>
      </c>
      <c r="K147" s="47" t="s">
        <v>63</v>
      </c>
      <c r="L147" s="48" t="s">
        <v>34</v>
      </c>
      <c r="M147" s="48" t="s">
        <v>34</v>
      </c>
      <c r="N147" s="48" t="s">
        <v>34</v>
      </c>
      <c r="O147" s="48" t="s">
        <v>34</v>
      </c>
      <c r="P147" s="48" t="s">
        <v>34</v>
      </c>
      <c r="Q147" s="48" t="s">
        <v>34</v>
      </c>
      <c r="R147" s="36" t="s">
        <v>34</v>
      </c>
      <c r="S147" s="36" t="s">
        <v>34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RHA-Chapter9-Csection-trend20yrs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2025-12-04T21:45:31Z</dcterms:modified>
</cp:coreProperties>
</file>